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550" windowHeight="11130" firstSheet="11" activeTab="16"/>
  </bookViews>
  <sheets>
    <sheet name="Образование" sheetId="1" r:id="rId1"/>
    <sheet name="Соц.поддержка" sheetId="2" r:id="rId2"/>
    <sheet name="ЖКХ" sheetId="3" r:id="rId3"/>
    <sheet name="ЧС" sheetId="4" r:id="rId4"/>
    <sheet name="Окруж.среда" sheetId="5" r:id="rId5"/>
    <sheet name="Безопасный город" sheetId="6" r:id="rId6"/>
    <sheet name="Культура" sheetId="7" r:id="rId7"/>
    <sheet name="Спорт" sheetId="8" r:id="rId8"/>
    <sheet name="Молодежь" sheetId="9" r:id="rId9"/>
    <sheet name="Предпринимательство" sheetId="10" r:id="rId10"/>
    <sheet name="Транспорт" sheetId="11" r:id="rId11"/>
    <sheet name="Мун.служба" sheetId="12" r:id="rId12"/>
    <sheet name="Мун.имущество" sheetId="13" r:id="rId13"/>
    <sheet name="Гражд.общество" sheetId="14" r:id="rId14"/>
    <sheet name="Мун.финансы" sheetId="15" r:id="rId15"/>
    <sheet name="Обеспеч.жильем" sheetId="16" r:id="rId16"/>
    <sheet name="Формир. среды 2018-2022" sheetId="17" r:id="rId17"/>
    <sheet name="Лист1" sheetId="18" r:id="rId18"/>
  </sheets>
  <externalReferences>
    <externalReference r:id="rId21"/>
  </externalReferences>
  <definedNames>
    <definedName name="_xlnm.Print_Area" localSheetId="5">'Безопасный город'!$A$1:$B$30</definedName>
    <definedName name="_xlnm.Print_Area" localSheetId="13">'Гражд.общество'!$A$1:$B$28</definedName>
    <definedName name="_xlnm.Print_Area" localSheetId="2">'ЖКХ'!$A$1:$B$27</definedName>
    <definedName name="_xlnm.Print_Area" localSheetId="6">'Культура'!$A$1:$B$30</definedName>
    <definedName name="_xlnm.Print_Area" localSheetId="8">'Молодежь'!$A$1:$B$39</definedName>
    <definedName name="_xlnm.Print_Area" localSheetId="12">'Мун.имущество'!$A$1:$B$24</definedName>
    <definedName name="_xlnm.Print_Area" localSheetId="11">'Мун.служба'!$A$1:$B$21</definedName>
    <definedName name="_xlnm.Print_Area" localSheetId="14">'Мун.финансы'!$A$1:$B$25</definedName>
    <definedName name="_xlnm.Print_Area" localSheetId="15">'Обеспеч.жильем'!$A$1:$B$36</definedName>
    <definedName name="_xlnm.Print_Area" localSheetId="0">'Образование'!$A$1:$B$23</definedName>
    <definedName name="_xlnm.Print_Area" localSheetId="4">'Окруж.среда'!$A$1:$B$26</definedName>
    <definedName name="_xlnm.Print_Area" localSheetId="9">'Предпринимательство'!$A$1:$B$27</definedName>
    <definedName name="_xlnm.Print_Area" localSheetId="1">'Соц.поддержка'!$A$1:$B$26</definedName>
    <definedName name="_xlnm.Print_Area" localSheetId="7">'Спорт'!$A$1:$B$24</definedName>
    <definedName name="_xlnm.Print_Area" localSheetId="10">'Транспорт'!$A$1:$B$30</definedName>
    <definedName name="_xlnm.Print_Area" localSheetId="16">'Формир. среды 2018-2022'!$A$1:$B$35</definedName>
  </definedNames>
  <calcPr fullCalcOnLoad="1"/>
</workbook>
</file>

<file path=xl/sharedStrings.xml><?xml version="1.0" encoding="utf-8"?>
<sst xmlns="http://schemas.openxmlformats.org/spreadsheetml/2006/main" count="443" uniqueCount="228">
  <si>
    <t xml:space="preserve">"Развитие образования ЗАТО Железногорск" </t>
  </si>
  <si>
    <t>наименование муниципальной программы, по которой проведена оценка эффективности реализации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</si>
  <si>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ЗАТО г. Железногорск по вопросам местного значения в отраслевых сферах, выступающего в качестве разработчика муниципальной программы </t>
  </si>
  <si>
    <r>
      <rPr>
        <b/>
        <sz val="12"/>
        <color indexed="8"/>
        <rFont val="Times New Roman"/>
        <family val="1"/>
      </rPr>
      <t xml:space="preserve">Достижение целевых показателей муниципальной программы </t>
    </r>
    <r>
      <rPr>
        <sz val="12"/>
        <color indexed="8"/>
        <rFont val="Times New Roman"/>
        <family val="1"/>
      </rPr>
      <t xml:space="preserve">
(с учетом уровня финансирования по муниципальной программе)</t>
    </r>
  </si>
  <si>
    <t>Средний уровень достижения целевых показателей</t>
  </si>
  <si>
    <t>Уровень финансирования по муниципальной программе</t>
  </si>
  <si>
    <t>Количество присвоенных баллов по критерию «Достижение целевых показателей муниципальной программы (с учетом уровня финансирования по муниципальной программе)»</t>
  </si>
  <si>
    <r>
      <rPr>
        <b/>
        <sz val="12"/>
        <color indexed="8"/>
        <rFont val="Times New Roman"/>
        <family val="1"/>
      </rPr>
      <t xml:space="preserve">Достижение показателей результативности муниципальной программы
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</t>
    </r>
  </si>
  <si>
    <t>Средний уровень достижения показателей результативности с учетом весового критерия</t>
  </si>
  <si>
    <t>Количество присвоенных баллов по критерию «Достижение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программе)»</t>
  </si>
  <si>
    <r>
      <rPr>
        <b/>
        <sz val="12"/>
        <color indexed="8"/>
        <rFont val="Times New Roman"/>
        <family val="1"/>
      </rPr>
      <t>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
(с учетом финансирования по подпрограммам муниципальной программы и (или) отдельным мероприятиям муниципальной программы, соответственно)</t>
    </r>
  </si>
  <si>
    <t>Средний уровень достижения показателей результативности по 1-ой подпрограмме "Развитие дошкольного, общего и дополнительного образования детей" муниципальной программы</t>
  </si>
  <si>
    <t>Уровень финансирования по 1-ой подпрограмме "Развитие дошкольного, общего и дополнительного образования детей"</t>
  </si>
  <si>
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соответственно)»</t>
  </si>
  <si>
    <r>
      <rPr>
        <b/>
        <sz val="12"/>
        <color indexed="8"/>
        <rFont val="Times New Roman"/>
        <family val="1"/>
      </rPr>
      <t>Результат оценки эффективности реализации муниципальной программы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</si>
  <si>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"Развитие системы социальной поддержки граждан"</t>
  </si>
  <si>
    <t>Управление социальной защиты населения
Администрации ЗАТО г. Железногорск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</si>
  <si>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целевых показателей муниципальной программы</t>
    </r>
    <r>
      <rPr>
        <sz val="12"/>
        <color indexed="8"/>
        <rFont val="Times New Roman"/>
        <family val="1"/>
      </rPr>
      <t xml:space="preserve"> (с учетом уровня финансирования по муниципальной программе)»</t>
    </r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</si>
  <si>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муниципальной программы</t>
    </r>
    <r>
      <rPr>
        <sz val="12"/>
        <color indexed="8"/>
        <rFont val="Times New Roman"/>
        <family val="1"/>
      </rPr>
      <t xml:space="preserve"> (с учетом весовых критериев показателей результативности, установленных в муниципальной программе)»</t>
    </r>
  </si>
  <si>
    <t>Средний уровень достижения показателей результативности по 1-ой подпрограмме "Повышение качества и доступности социальных услуг гражданам" муниципальной программы</t>
  </si>
  <si>
    <t>Результат оценки эффективности реализации 1-ой подпрограммы "Повышение качества и доступности социальных услуг гражданам" с указанием количества присвоенных баллов</t>
  </si>
  <si>
    <t>Средний уровень достижения показателей результативности по 2-ой подпрограмме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</t>
  </si>
  <si>
    <t>Уровень финансирования по 2-ой подпрограмме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</si>
  <si>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 xml:space="preserve">Результат оценки эффективности реализации 2-ой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с указанием количества присвоенных баллов </t>
  </si>
  <si>
    <t xml:space="preserve">Результат оценки эффективности реализации 3-ей подпрограммы "Социальная поддержка отдельных категорий граждан" с указанием количества присвоенных баллов 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</si>
  <si>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 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</si>
  <si>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 xml:space="preserve">Управление городского хозяйства
Администрации ЗАТО г. Железногорск     </t>
  </si>
  <si>
    <t xml:space="preserve">наименование отраслевого (функционального) органа, структурного подразделения или специалиста Администрации ЗАТО г.Железногорск, обеспечивающего исполнение полномочий Администрации ЗАТО г.Железногорск по вопросам местного значения в отраслевых сферах, выступающего в качестве разработчика муниципальной программы </t>
  </si>
  <si>
    <t>Средний уровень достижения показателей результативности по 1-ой подпрограмме "Модернизация и капитальный ремонт объектов коммунальной инфраструктуры и энергетического комплекса ЗАТО Железногорск" муниципальной программы</t>
  </si>
  <si>
    <t>Уровень финансирования по 1-ой подпрограмме "Модернизация и капитальный ремонт объектов коммунальной инфраструктуры и энергетического комплекса ЗАТО Железногорск"</t>
  </si>
  <si>
    <t>Средний уровень достижения показателей результативности по 2-ой подпрограмме "Развитие объектов социальной сферы, специального назначения и жилищно-коммунального хозяйства ЗАТО Железногорск" муниципальной программы</t>
  </si>
  <si>
    <t>Уровень финансирования по 2-ой подпрограмме "Развитие объектов социальной сферы, специального назначения и жилищно-коммунального хозяйства ЗАТО Железногорск"</t>
  </si>
  <si>
    <t>Средний уровень достижения показателей результативности по 3-ей подпрограмме "Энергосбережение и повышение энергетической эффективности ЗАТО Железногорск" муниципальной программы</t>
  </si>
  <si>
    <t>Уровень финансирования по 3-ей подпрограмме "Энергосбережение и повышение энергетической эффективности ЗАТО Железногорск"</t>
  </si>
  <si>
    <t xml:space="preserve">Отдел общественной безопасности и режима
Администрации ЗАТО г. Железногорск       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</si>
  <si>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муниципальной программы 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программе)»</t>
    </r>
  </si>
  <si>
    <t>Средний уровень достижения показателей результативности по 1-ой подпрограмме "Подготовка населения и территории в области гражданской обороны, предупреждения и ликвидации чрезвычайных ситуаций" муниципальной программы</t>
  </si>
  <si>
    <t>Уровень финансирования по 1-ой подпрограмме "Подготовка населения и территории в области гражданской обороны, предупреждения и ликвидации чрезвычайных ситуаций"</t>
  </si>
  <si>
    <t xml:space="preserve">Средний уровень достижения показателей результативности по 2-ой подпрограмме "Обеспечение первичных мер пожарной безопасности на территории ЗАТО Железногорск" муниципальной программы </t>
  </si>
  <si>
    <t>Уровень финансирования по 2-ой подпрограмме "Обеспечение первичных мер пожарной безопасности на территории ЗАТО Железногорск"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</si>
  <si>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</t>
    </r>
    <r>
      <rPr>
        <sz val="12"/>
        <color indexed="8"/>
        <rFont val="Times New Roman"/>
        <family val="1"/>
      </rPr>
      <t>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</si>
  <si>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 xml:space="preserve">Управление городского хозяйства Администрации ЗАТО г.Железногорск     </t>
  </si>
  <si>
    <t>Средний уровень достижения показателей результативности по 1-ой подпрограмме "Обращение с отходами на территории ЗАТО Железногорск" муниципальной программы</t>
  </si>
  <si>
    <t>Уровень финансирования по 1-ой подпрограмме "Обращение с отходами на территории ЗАТО Железногорск"</t>
  </si>
  <si>
    <t>Средний уровень достижения показателей результативности по 2-ой подпрограмме "Обеспечение благоприятной окружающей среды, улучшение социально-экономических условий проживания населения" муниципальной программы</t>
  </si>
  <si>
    <t>Уровень финансирования по 2-ой подпрограмме "Обеспечение благоприятной окружающей среды, улучшение социально-экономических условий проживания населения"</t>
  </si>
  <si>
    <t>Отдел общественной безопасности и режима 
Администрации ЗАТО г. Железногорск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</si>
  <si>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ЗАТО                                    г. Железногорск по вопросам местного значения в отраслевых сферах, выступающего в качестве разработчика муниципальной программы </t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</si>
  <si>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целевых показателей муниципальной программы </t>
    </r>
    <r>
      <rPr>
        <sz val="12"/>
        <color indexed="8"/>
        <rFont val="Times New Roman"/>
        <family val="1"/>
      </rPr>
      <t>(с учетом уровня финансирования по муниципальной программе)»</t>
    </r>
  </si>
  <si>
    <t>Средний уровень достижения показателей результативности по 1-ой подпрограмме "Комплексные меры противодействия терроризму и экстремизму" муниципальной программы</t>
  </si>
  <si>
    <t>Уровень финансирования по 1-ой подпрограмме "Комплексные меры противодействия терроризму и экстремизму"</t>
  </si>
  <si>
    <t>Средний уровень достижения показателей результативности по 2-ой подпрограмме "Комплексные меры противодействия злоупотреблению наркотическими средствами и их незаконному обороту" муниципальной программы</t>
  </si>
  <si>
    <t>Уровень финансирования по 2-ой подпрограмме "Комплексные меры противодействия злоупотреблению наркотическими средствами и их незаконному обороту"</t>
  </si>
  <si>
    <t xml:space="preserve">"Развитие культуры ЗАТО Железногорск" </t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</si>
  <si>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 ЗАТО г. Железногорск по вопросам местного значения в отраслевых сферах, выступающего в качестве разработчика муниципальной программы </t>
  </si>
  <si>
    <t>Средний уровень достижения показателей результативности по 1-ой подпрограмме "Культурное наследие" муниципальной программы</t>
  </si>
  <si>
    <t>Уровень финансирования по 1-ой подпрограмме "Культурное наследие"</t>
  </si>
  <si>
    <t>Средний уровень достижения показателей результативности по 2-ой подпрограмме "Досуг, искусство и народное творчество" муниципальной программы</t>
  </si>
  <si>
    <t>Уровень финансирования по 2-ой подпрограмме "Досуг, искусство и народное творчество"</t>
  </si>
  <si>
    <t>Средний уровень достижения показателей результативности по 3-ей подпрограмме "Обеспечение условий реализации программы и прочие мероприятия" муниципальной программы</t>
  </si>
  <si>
    <t>Уровень финансирования по 3-ей подпрограмме "Обеспечение условий реализации программы и прочие мероприятия"</t>
  </si>
  <si>
    <t>Средний уровень достижения показателей результативности по 4-ой подпрограмме "Развитие архивного дела" муниципальной программы</t>
  </si>
  <si>
    <t>Уровень финансирования по 4-ой подпрограмме "Развитие архивного дела"</t>
  </si>
  <si>
    <t>Средний уровень достижения показателей результативности по 1-ой подпрограмме "Развитие массовой физической культуры и спорта" муниципальной программы</t>
  </si>
  <si>
    <t>Уровень финансирования по 1-ой подпрограмме "Развитие массовой физической культуры и спорта"</t>
  </si>
  <si>
    <t>Результат оценки эффективности реализации 1-ой подпрограммы "Развитие массовой физической культуры и спорта" с указанием количества присвоенных баллов</t>
  </si>
  <si>
    <t>Средний уровень достижения показателей результативности по 2-ой подпрограмме "Предоставление дополнительного образования физкультурно-спортивной направленности и развитие детско-юношеского спорта" муниципальной программы</t>
  </si>
  <si>
    <t>Уровень финансирования по 2-ой подпрограмме "Предоставление дополнительного образования физкультурно-спортивной направленности и развитие детско-юношеского спорта"</t>
  </si>
  <si>
    <t xml:space="preserve">Результат оценки эффективности реализации 2-ой подпрограммы "Предоставление дополнительного образования физкультурно-спортивной направленности и развитие детско-юношеского спорта" с указанием количества присвоенных баллов </t>
  </si>
  <si>
    <t>"Молодежь ЗАТО Железногорск в XXI веке"</t>
  </si>
  <si>
    <t>"Развитие инвестиционной, инновационной деятельности, малого и среднего предпринимательства на территории ЗАТО Железногорск"</t>
  </si>
  <si>
    <t xml:space="preserve">Управление экономики и планирования Администрации ЗАТО г.Железногорск     </t>
  </si>
  <si>
    <t>Средний уровень достижения показателей результативности по  подпрограмме "Оказание финансовой поддержки субъектам малого и (или) среднего предпринимательства, осуществляющим приоритетные виды деятельности" муниципальной программы</t>
  </si>
  <si>
    <t>Уровень финансирования по подпрограмме "Оказание финансовой поддержки субъектам малого и (или) среднего предпринимательства, осуществляющим приоритетные виды деятельности"</t>
  </si>
  <si>
    <t>Результат оценки эффективности реализации подпрограммы "Оказание финансовой поддержки субъектам малого и (или) среднего предпринимательства, осуществляющим приоритетные виды деятельности" с указанием количества присвоенных баллов</t>
  </si>
  <si>
    <t>Средний уровень достижения показателей результативности по 1-ому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</t>
  </si>
  <si>
    <t>Уровень финансирования по 1-ому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</t>
  </si>
  <si>
    <t>Средний уровень достижения показателей результативности по 2-ому отдельному мероприятию "Оказание информационной поддержки субъектам малого и среднего предпринимательства" муниципальной программы</t>
  </si>
  <si>
    <t>Уровень финансирования по 2-ому отдельному мероприятию "Оказание информационной поддержки субъектам малого и среднего предпринимательства" муниципальной программы</t>
  </si>
  <si>
    <t>Средний уровень достижения показателей результативности по 1-ой подпрограмме "Осуществление дорожной деятельности в отношении автомобильных дорог местного значения" муниципальной программы</t>
  </si>
  <si>
    <t>Уровень финансирования по 1-ой подпрограмме "Осуществление дорожной деятельности в отношении автомобильных дорог местного значения"</t>
  </si>
  <si>
    <t>Результат оценки эффективности реализации 1-ой подпрограммы "Осуществление дорожной деятельности в отношении автомобильных дорог местного значения" с указанием количества присвоенных баллов</t>
  </si>
  <si>
    <t>Средний уровень достижения показателей результативности по 2-ой подпрограмме "Повышение безопасности дорожного движения на дорогах общего пользования местного значения" муниципальной программы</t>
  </si>
  <si>
    <t>Уровень финансирования по 2-ой подпрограмме "Повышение безопасности дорожного движения на дорогах общего пользования местного значения"</t>
  </si>
  <si>
    <t xml:space="preserve">Результат оценки эффективности реализации 2-ой подпрограммы "Повышение безопасности дорожного движения на дорогах общего пользования местного значения" с указанием количества присвоенных баллов </t>
  </si>
  <si>
    <t>Средний уровень достижения показателей результативности по 3-ей подпрограмме "Создание условий для предоставления транспортных услуг населению и организация транспортного обслуживания населения" муниципальной программы</t>
  </si>
  <si>
    <t>Уровень финансирования по 3-ей подпрограмме "Создание условий для предоставления транспортных услуг населению и организация транспортного обслуживания населения"</t>
  </si>
  <si>
    <t xml:space="preserve">Результат оценки эффективности реализации 3-ей подпрограммы "Создание условий для предоставления транспортных услуг населению и организация транспортного обслуживания населения" с указанием количества присвоенных баллов </t>
  </si>
  <si>
    <t>Средний уровень достижения показателей результативности по 4-ой подпрограмме "Организация благоустройства территории" муниципальной программы</t>
  </si>
  <si>
    <t>Уровень финансирования по 4-ой подпрограмме "Организация благоустройства территории"</t>
  </si>
  <si>
    <t xml:space="preserve">Результат оценки эффективности реализации 4-ой подпрограммы "Организация благоустройства территории"  с указанием количества присвоенных баллов </t>
  </si>
  <si>
    <t>Управление по правовой и кадровой работе
Администрации ЗАТО г. Железногорск</t>
  </si>
  <si>
    <t xml:space="preserve">Комитет по управлению муниципальным имуществом
Администрации ЗАТО г. Железногорск     </t>
  </si>
  <si>
    <t>Уровень финансирования по 1-ой подпрограмме "Управление объектами Муниципальной казны ЗАТО Железногорск"</t>
  </si>
  <si>
    <t>Средний уровень достижения показателей результативности по 1-ому отдельному мероприятию "Подготовка и публикация официальных материалов в газете" муниципальной программы</t>
  </si>
  <si>
    <t>Уровень финансирования по 1-ому отдельному мероприятию "Подготовка и публикация официальных материалов в газете" муниципальной программы</t>
  </si>
  <si>
    <t>Средний уровень достижения показателей результативности по 2-ому отдельному мероприятию "Подготовка и выпуск периодического печатного издания" муниципальной программы</t>
  </si>
  <si>
    <t>Уровень финансирования по 2-ому отдельному мероприятию "Подготовка и выпуск периодического печатного издания" муниципальной программы</t>
  </si>
  <si>
    <t>Результат оценки эффективности реализации 2-ого отдельного мероприятия "Подготовка и выпуск периодического печатного издания" муниципальной программы с указанием количества присвоенных баллов</t>
  </si>
  <si>
    <t xml:space="preserve">Финансовое управление Администрации ЗАТО г. Железногорск     </t>
  </si>
  <si>
    <t>Средний уровень достижения показателей результативности по 1-ой подпрограмме "Управление муниципальным долгом ЗАТО Железногорск" муниципальной программы</t>
  </si>
  <si>
    <t>Уровень финансирования по 1-ой подпрограмме "Управление муниципальным долгом ЗАТО Железногорск"</t>
  </si>
  <si>
    <t>Средний уровень достижения показателей результативности по 2-ой подпрограмме "Обеспечение реализации муниципальной программы и прочие мероприятия" муниципальной программы</t>
  </si>
  <si>
    <t xml:space="preserve">Уровень финансирования по 2-ой подпрограмме "Обеспечение реализации муниципальной программы и прочие мероприятия" </t>
  </si>
  <si>
    <t>"Защита населения и территории ЗАТО Железногорск от чрезвычайных ситуаций природного и техногенного характера"</t>
  </si>
  <si>
    <t>"Охрана окружающей среды, воспроизводство природных ресурсов на территории ЗАТО Железногорск"</t>
  </si>
  <si>
    <t>"Безопасный город"</t>
  </si>
  <si>
    <t>"Развитие физической культуры и спорта в ЗАТО Железногорск"</t>
  </si>
  <si>
    <t>"Развитие транспортной системы, содержание и благоустройство территории ЗАТО Железногорск"</t>
  </si>
  <si>
    <t>"Развитие муниципальной службы в ЗАТО Железногорск"</t>
  </si>
  <si>
    <t>"Управление муниципальным имуществом ЗАТО Железногорск"</t>
  </si>
  <si>
    <t>"Гражданское общество - ЗАТО Железногорск"</t>
  </si>
  <si>
    <t>"Управление муниципальными финансами в ЗАТО Железногорск"</t>
  </si>
  <si>
    <t>"Реформирование и модернизация жилищно-коммунального хозяйства и повышение энергетической эффективности на территории ЗАТО Железногорск"</t>
  </si>
  <si>
    <t>Главный специалист по образованию
Администрации ЗАТО г. Железногорск</t>
  </si>
  <si>
    <t>Средний уровень достижения показателей результативности по 2-ой подпрограмме "Государственная поддержка детей сирот, расширение практики применения семейных форм воспитания" муниципальной программы</t>
  </si>
  <si>
    <t>Уровень финансирования по 2-ой подпрограмме "Государственная поддержка детей сирот, расширение практики применения семейных форм воспитания"</t>
  </si>
  <si>
    <t>Средний уровень достижения показателей результативности по 3-ей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Железногорск" муниципальной программы</t>
  </si>
  <si>
    <t>Уровень финансирования по 3-ей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Железногорск"</t>
  </si>
  <si>
    <t>Средний уровень достижения показателей результативности по 3-ей подпрограмме "Профилактика правонарушений, укрепление общественного порядка и общественной безопасности в ЗАТО Железногорск" муниципальной программы</t>
  </si>
  <si>
    <t>Уровень финансирования по 3-ей подпрограмме "Профилактика правонарушений, укрепление общественного порядка и общественной безопасности в ЗАТО Железногорск"</t>
  </si>
  <si>
    <t>Уровень финансирования по отдельному мероприятию "Получение дополнительного профессионального образования муниципальными служащими Администрации ЗАТО г. Железногорск" муниципальной программы</t>
  </si>
  <si>
    <t>Результат оценки эффективности реализации отдельного мероприятия "Получение дополнительного профессионального образования муниципальными служащими Администрации ЗАТО г. Железногорск"  муниципальной программы с указанием количества присвоенных баллов</t>
  </si>
  <si>
    <t>Средний уровень достижения показателей результативности по отдельному мероприятию "Получение дополнительного профессионального образования муниципальными служащими Администрации ЗАТО г. Железногорск"  муниципальной программы</t>
  </si>
  <si>
    <t>Уровень финансирования по подпрограмме "Содействие в реализации гражданских инициатив и поддержка социально ориентированных некоммерческих организаций"</t>
  </si>
  <si>
    <t>Результат оценки эффективности реализации подпрограммы "Содействие в реализации гражданских инициатив и поддержка социально ориентированных некоммерческих организаций" с указанием количества присвоенных баллов</t>
  </si>
  <si>
    <t>Результаты оценки эффективности 
реализации муниципальной программы за 2018 год</t>
  </si>
  <si>
    <t>Результат оценки эффективности реализации 1-ой подпрограммы "Развитие дошкольного, общего и дополнительного образования детей" с указанием количества присвоенных баллов</t>
  </si>
  <si>
    <t xml:space="preserve">Результат оценки эффективности реализации 2-ой подпрограммы "Государственная поддержка детей сирот, расширение практики применения семейных форм воспитания" с указанием количества присвоенных баллов </t>
  </si>
  <si>
    <t>Уровень финансирования по 1-ой подпрограмме "Повышение качества и доступности социальных услуг гражданам"</t>
  </si>
  <si>
    <t>Средний уровень достижения показателей результативности по 3-ей подпрограмме "Социальная поддержка отдельных категорий граждан" муниципальной программы</t>
  </si>
  <si>
    <t>Уровень финансирования по 3-ей подпрограмме "Социальная поддержка отдельных категорий граждан"</t>
  </si>
  <si>
    <t>Результат оценки эффективности реализации 1-ой подпрограммы "Модернизация и капитальный ремонт объектов коммунальной инфраструктуры и энергетического комплекса ЗАТО Железногорск" с указанием количества присвоенных баллов</t>
  </si>
  <si>
    <t xml:space="preserve">Результат оценки эффективности реализации 2-ой подпрограммы "Развитие объектов социальной сферы, специального назначения и жилищно-коммунального хозяйства ЗАТО Железногорск" с указанием количества присвоенных баллов </t>
  </si>
  <si>
    <t xml:space="preserve">Результат оценки эффективности реализации 3-ей подпрограммы "Энергосбережение и повышение энергетической эффективности ЗАТО Железногорск" с указанием количества присвоенных баллов </t>
  </si>
  <si>
    <t>Результат оценки эффективности реализации 1-ой подпрограммы "Подготовка населения и территории в области гражданской обороны, предупреждения и ликвидации чрезвычайных ситуаций" с указанием количества присвоенных баллов</t>
  </si>
  <si>
    <t xml:space="preserve">Результат оценки эффективности реализации 2-ой подпрограммы "Обеспечение первичных мер пожарной безопасности на территории ЗАТО Железногорск" с указанием количества присвоенных баллов </t>
  </si>
  <si>
    <t>Результат оценки эффективности реализации 1-ой подпрограммы "Обращение с отходами на территории ЗАТО Железногорск" с указанием количества присвоенных баллов</t>
  </si>
  <si>
    <t xml:space="preserve">Результат оценки эффективности реализации 2-ой подпрограммы "Обеспечение благоприятной окружающей среды, улучшение социально-экономических условий проживания населения" с указанием количества присвоенных баллов </t>
  </si>
  <si>
    <t xml:space="preserve">Результат оценки эффективности реализации 3-ей подпрограммы "Охрана, защита и воспроизводство городских лесов, лесов особо охраняемых природных территорий, расположенных в границах ЗАТО Железногорск" с указанием количества присвоенных баллов </t>
  </si>
  <si>
    <t>Результат оценки эффективности реализации 1-ой подпрограммы "Комплексные меры противодействия терроризму и экстремизму" с указанием количества присвоенных баллов</t>
  </si>
  <si>
    <t xml:space="preserve">Результат оценки эффективности реализации 2-ой подпрограммы "Комплексные меры противодействия злоупотреблению наркотическими средствами и их незаконному обороту" с указанием количества присвоенных баллов </t>
  </si>
  <si>
    <t>Средний уровень достижения показателей результативности по отдельному мероприятию "Пропаганда в области безопасности людей на водных объектах" муниципальной программы</t>
  </si>
  <si>
    <t>Уровень финансирования по отдельному мероприятию "Пропаганда в области безопасности людей на водных объектах" муниципальной программы</t>
  </si>
  <si>
    <t xml:space="preserve">Результат оценки эффективности реализации 3-ей подпрограммы "Профилактика правонарушений, укрепление общественного порядка и общественной безопасности в ЗАТО Железногорск" с указанием количества присвоенных баллов </t>
  </si>
  <si>
    <t xml:space="preserve">Результат оценки эффективности реализации отдельного мероприятия "Пропаганда в области безопасности людей на водных объектах" муниципальной программы с указанием количества присвоенных баллов </t>
  </si>
  <si>
    <t xml:space="preserve">Главный специалист по культуре Администрации ЗАТО г. Железногорск
</t>
  </si>
  <si>
    <t>Результат оценки эффективности реализации 1-ой подпрограммы "Культурное наследие" с указанием количества присвоенных баллов</t>
  </si>
  <si>
    <t xml:space="preserve">Результат оценки эффективности реализации 2-ой подпрограммы "Досуг, искусство и народное творчество" с указанием количества присвоенных баллов </t>
  </si>
  <si>
    <t xml:space="preserve">Результат оценки эффективности реализации 3-ей подпрограммы "Обеспечение условий реализации программы и прочие мероприятия" с указанием количества присвоенных баллов </t>
  </si>
  <si>
    <t xml:space="preserve">Результат оценки эффективности реализации 4-ой подпрограммы "Развитие архивного дела" с указанием количества присвоенных баллов </t>
  </si>
  <si>
    <t>Главный специалист по физической культуре, школьному спорту и массовому спорту Администрации ЗАТО г. Железногорск</t>
  </si>
  <si>
    <t>Ведущий специалист по молодежной политике
Администрации ЗАТО г. Железногорск</t>
  </si>
  <si>
    <t>Средний уровень достижения показателей результативности по 1-ому отдельному мероприятию "Создание условий для трудовой занятости несовершеннолетних граждан ЗАТО Железногорск, организация работы муниципальных трудовых отрядов и профориентации молодежи" муниципальной программы</t>
  </si>
  <si>
    <t>Уровень финансирования по 1-ому отдельному мероприятию "Создание условий для трудовой занятости несовершеннолетних граждан ЗАТО Железногорск, организация работы муниципальных трудовых отрядов и профориентации молодежи" муниципальной программы</t>
  </si>
  <si>
    <t xml:space="preserve">Результат оценки эффективности реализации 1-ого отдельного мероприятия "Создание условий для трудовой занятости несовершеннолетних граждан ЗАТО Железногорск, организация работы муниципальных трудовых отрядов и профориентации молодежи" муниципальной программы с указанием количества присвоенных баллов </t>
  </si>
  <si>
    <t>Средний уровень достижения показателей результативности по 2-ому отдельному мероприятию "Присуждение и организация выплаты Городской молодежной премии за достижения в области социально-экономического развития ЗАТО Железногорск" муниципальной программы</t>
  </si>
  <si>
    <t>Уровень финансирования по 2-ому отдельному мероприятию "Присуждение и организация выплаты Городской молодежной премии за достижения в области социально-экономического развития ЗАТО Железногорск" муниципальной программы</t>
  </si>
  <si>
    <t>Средний уровень достижения показателей результативности по 3-ему отдельному мероприятию "Предоставление грантов в форме субсидий физическим лицам в возрасте от 14 до 30 лет на реализацию молодежных социальных проектов на конкурсной основе" муниципальной программы</t>
  </si>
  <si>
    <t>Уровень финансирования по 3-ему отдельному мероприятию "Предоставление грантов в форме субсидий физическим лицам в возрасте от 14 до 30 лет на реализацию молодежных социальных проектов на конкурсной основе" муниципальной программы</t>
  </si>
  <si>
    <t>Средний уровень достижения показателей результативности по 4-ому отдельному мероприятию "Организация и осуществление мероприятий по работе с молодежью" муниципальной программы</t>
  </si>
  <si>
    <t>Уровень финансирования по 4-ому отдельному мероприятию "Организация и осуществление мероприятий по работе с молодежью" муниципальной программы</t>
  </si>
  <si>
    <t>Средний уровень достижения показателей результативности по 5-ому отдельному мероприятию "Софинансирование субсидии на поддержку деятельности муниципальных молодежных центров" муниципальной программы</t>
  </si>
  <si>
    <t>Уровень финансирования по 5-ому отдельному мероприятию "Софинансирование субсидии на поддержку деятельности муниципальных молодежных центров" муниципальной программы</t>
  </si>
  <si>
    <t>Средний уровень достижения показателей результативности по 6-ому отдельному мероприятию "Поддержка деятельности муниципальных молодежных центров" муниципальной программы</t>
  </si>
  <si>
    <t>Уровень финансирования по 6-ому отдельному мероприятию "Поддержка деятельности муниципальных молодежных центров" муниципальной программы</t>
  </si>
  <si>
    <t>Средний уровень достижения показателей результативности по 7-ому отдельному мероприятию "Расходы на развитие системы патриотического воспитания в рамках деятельности муниципальных молодежных центров" муниципальной программы</t>
  </si>
  <si>
    <t>Уровень финансирования по 7-ому отдельному мероприятию "Расходы на развитие системы патриотического воспитания в рамках деятельности муниципальных молодежных центров" муниципальной программы</t>
  </si>
  <si>
    <t>Результат оценки эффективности реализации 2-ого отдельного мероприятия "Присуждение и организация выплаты Городской молодежной премии за достижения в области социально-экономического развития ЗАТО Железногорск" муниципальной программы с указанием количества присвоенных баллов</t>
  </si>
  <si>
    <t>Результат оценки эффективности реализации 3-его отдельного мероприятия "Предоставление грантов в форме субсидий физическим лицам в возрасте от 14 до 30 лет на реализацию молодежных социальных проектов на конкурсной основе" муниципальной программы с указанием количества присвоенных баллов</t>
  </si>
  <si>
    <t>Результат оценки эффективности реализации 4-ого отдельного мероприятия "Организация и осуществление мероприятий по работе с молодежью" муниципальной программы с указанием количества присвоенных баллов</t>
  </si>
  <si>
    <t>Результат оценки эффективности реализации 5-ого отдельного мероприятия "Софинансирование субсидии на поддержку деятельности муниципальных молодежных центров" муниципальной программы с указанием количества присвоенных баллов</t>
  </si>
  <si>
    <t>Результат оценки эффективности реализации 6-ого отдельного мероприятия "Поддержка деятельности муниципальных молодежных центров" муниципальной программы с указанием количества присвоенных баллов</t>
  </si>
  <si>
    <t>Результат оценки эффективности реализации 7-ого отдельного мероприятия "Расходы на развитие системы патриотического воспитания в рамках деятельности муниципальных молодежных центров" муниципальной программы с указанием количества присвоенных баллов</t>
  </si>
  <si>
    <t xml:space="preserve">Результат оценки эффективности реализации по 1-ого  отдельного мероприятия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 с указанием количества присвоенных баллов </t>
  </si>
  <si>
    <t xml:space="preserve">Результат оценки эффективности реализации 2-ого отдельного мероприятия "Оказание информационной поддержки субъектам малого и среднего предпринимательства" муниципальной программы с указанием количества присвоенных баллов </t>
  </si>
  <si>
    <t>Средний уровень достижения показателей результативности по 1-ой подпрограмме "Управление объектами Муниципальной казны ЗАТО Железногорск" муниципальной программы</t>
  </si>
  <si>
    <t>Результат оценки эффективности реализации 1-ой подпрограммы "Управление объектами Муниципальной казны ЗАТО Железногорск" с указанием количества присвоенных баллов</t>
  </si>
  <si>
    <t>Средний уровень достижения показателей результативности по 2-ой подпрограмме "Развитие земельных отношений на территории ЗАТО Железногорск" муниципальной программы</t>
  </si>
  <si>
    <t>Уровень финансирования по 2-ой подпрограмме "Развитие земельных отношений на территории ЗАТО Железногорск"</t>
  </si>
  <si>
    <t xml:space="preserve">Результат оценки эффективности реализации 2-ой подпрограммы "Развитие земельных отношений на территории ЗАТО Железногорск" с указанием количества присвоенных баллов </t>
  </si>
  <si>
    <t>Главный специалист по взаимодействию с общественными объединениями Администрации ЗАТО г. Железногорск</t>
  </si>
  <si>
    <t>Средний уровень достижения показателей результативности по подпрограмме "Содействие в реализации гражданских инициатив и поддержка социально ориентированных некоммерческих организаций" муниципальной программы</t>
  </si>
  <si>
    <t>Результат оценки эффективности реализации 1-ого отдельного мероприятия "Подготовка и публикация официальных материалов в газете" муниципальной программы с указанием количества присвоенных баллов</t>
  </si>
  <si>
    <t>Результат оценки эффективности реализации 1-ой подпрограммы "Управление муниципальным долгом ЗАТО Железногорск" с указанием количества присвоенных баллов</t>
  </si>
  <si>
    <t xml:space="preserve">Результат оценки эффективности реализации 2-ой подпрограммы "Обеспечение реализации муниципальной программы и прочие мероприятия" с указанием количества присвоенных баллов </t>
  </si>
  <si>
    <t>"Обеспечение доступным и комфортным жильем граждан ЗАТО Железногорск"</t>
  </si>
  <si>
    <t>Управление градостроительства Администрации ЗАТО г. Железногорск</t>
  </si>
  <si>
    <t>Средний уровень достижения показателей результативности по 1-ому отдельному мероприятию "Подготовка генерального плана ЗАТО Железногорск " муниципальной программы</t>
  </si>
  <si>
    <t>Уровень финансирования по 1-ому отдельному мероприятию "Подготовка генерального плана ЗАТО Железногорск" муниципальной программы</t>
  </si>
  <si>
    <t>Результат оценки эффективности реализации 1-ого отдельного мероприятия "Подготовка генерального плана ЗАТО Железногорск" муниципальной программы с указанием количества присвоенных баллов</t>
  </si>
  <si>
    <t>Средний уровень достижения показателей результативности по 2-ому отдельному мероприятию "Обследование многоквартирных домов для признания непригодных для проживания" муниципальной программы</t>
  </si>
  <si>
    <r>
      <t>Уровень финансирования по 2-ому отдельному мероприятию "Обследование многоквартирных домов для признания непригодных для проживания</t>
    </r>
    <r>
      <rPr>
        <sz val="12"/>
        <color indexed="8"/>
        <rFont val="Times New Roman"/>
        <family val="1"/>
      </rPr>
      <t>" муниципальной программы</t>
    </r>
  </si>
  <si>
    <t>Результат оценки эффективности реализации 2-ого отдельного мероприятия "Обследование многоквартирных домов для признания непригодных для проживания" муниципальной программы с указанием количества присвоенных баллов</t>
  </si>
  <si>
    <r>
      <t>Средний уровень достижения показателей результативности по 3-ему отдельному мероприятию "Оценка рыночной стоимости жилых помещений</t>
    </r>
    <r>
      <rPr>
        <sz val="12"/>
        <color indexed="8"/>
        <rFont val="Times New Roman"/>
        <family val="1"/>
      </rPr>
      <t>" муниципальной программы</t>
    </r>
  </si>
  <si>
    <r>
      <t>Уровень финансирования по 3-ему отдельному мероприятию "Оценка рыночной стоимости жилых помещений</t>
    </r>
    <r>
      <rPr>
        <sz val="12"/>
        <color indexed="8"/>
        <rFont val="Times New Roman"/>
        <family val="1"/>
      </rPr>
      <t>" муниципальной программы</t>
    </r>
  </si>
  <si>
    <t>Результат оценки эффективности реализации 3-его отдельного мероприятия "Оценка рыночной стоимости жилых помещений" муниципальной программы с указанием количества присвоенных баллов</t>
  </si>
  <si>
    <r>
      <t>Средний уровень достижения показателей результативности по 4-ому отдельному мероприятию "Расходы на предоставление социальных выплат молодым семьям на приобретение (строительство) жилья</t>
    </r>
    <r>
      <rPr>
        <sz val="12"/>
        <color indexed="8"/>
        <rFont val="Times New Roman"/>
        <family val="1"/>
      </rPr>
      <t>" муниципальной программы</t>
    </r>
  </si>
  <si>
    <r>
      <t>Уровень финансирования по 4-ому отдельному мероприятию "Расходы на предоставление социальных выплат молодым семьям на приобретение (строительство) жилья</t>
    </r>
    <r>
      <rPr>
        <sz val="12"/>
        <color indexed="8"/>
        <rFont val="Times New Roman"/>
        <family val="1"/>
      </rPr>
      <t>" муниципальной программы</t>
    </r>
  </si>
  <si>
    <t>Результат оценки эффективности реализации 4-ого отдельного мероприятия "Расходы на предоставление социальных выплат молодым семьям на приобретение (строительство) жилья" муниципальной программы с указанием количества присвоенных баллов</t>
  </si>
  <si>
    <r>
      <t>Средний уровень достижения показателей результативности по 5-ому отдельному мероприятию "Подготовка и внесение изменений в документацию по проектам планировки и проектам межевания территорий ЗАТО Железногорск</t>
    </r>
    <r>
      <rPr>
        <sz val="12"/>
        <color indexed="8"/>
        <rFont val="Times New Roman"/>
        <family val="1"/>
      </rPr>
      <t>" муниципальной программы</t>
    </r>
  </si>
  <si>
    <r>
      <t>Уровень финансирования по 5-ому отдельному мероприятию "Подготовка и внесение изменений в документацию по проектам планировки и проектам межевания территорий ЗАТО Железногорск</t>
    </r>
    <r>
      <rPr>
        <sz val="12"/>
        <color indexed="8"/>
        <rFont val="Times New Roman"/>
        <family val="1"/>
      </rPr>
      <t>" муниципальной программы</t>
    </r>
  </si>
  <si>
    <t>Результат оценки эффективности реализации 5-ого отдельного мероприятия "Подготовка и внесение изменений в документацию по проектам планировки и проектам межевания территорий ЗАТО Железногорск" муниципальной программы с указанием количества присвоенных баллов</t>
  </si>
  <si>
    <r>
      <t>Средний уровень достижения показателей результативности по 6-ому отдельному мероприятию "Приобретение жилых помещений в муниципальную собственность ЗАТО Железногорск по договору участия в долевом строительстве в целях распоряжения помещениями в соответствии с муниципальными правовыми актами</t>
    </r>
    <r>
      <rPr>
        <sz val="12"/>
        <color indexed="8"/>
        <rFont val="Times New Roman"/>
        <family val="1"/>
      </rPr>
      <t>" муниципальной программы</t>
    </r>
  </si>
  <si>
    <r>
      <t>Уровень финансирования по 6-ому отдельному мероприятию "Приобретение жилых помещений в муниципальную собственность ЗАТО Железногорск по договору участия в долевом строительстве в целях распоряжения помещениями в соответствии с муниципальными правовыми актами</t>
    </r>
    <r>
      <rPr>
        <sz val="12"/>
        <color indexed="8"/>
        <rFont val="Times New Roman"/>
        <family val="1"/>
      </rPr>
      <t>" муниципальной программы</t>
    </r>
  </si>
  <si>
    <t>Результат оценки эффективности реализации 6-ого отдельного мероприятия "Приобретение жилых помещений в муниципальную собственность ЗАТО Железногорск по договору участия в долевом строительстве в целях распоряжения помещениями в соответствии с муниципальными правовыми актами" муниципальной программы с указанием количества присвоенных баллов</t>
  </si>
  <si>
    <t>"Формирование современной городской среды на 2018-2022 годы"</t>
  </si>
  <si>
    <t>Средний уровень достижения показателей результативности по 1-ому отдельному мероприятию "Обеспечение системной работы административной комиссии, рассматривающей дела о нарушении Правил благоустройства" муниципальной программы</t>
  </si>
  <si>
    <t>Уровень финансирования по 1-ому отдельному мероприятию "Обеспечение системной работы административной комиссии, рассматривающей дела о нарушении Правил благоустройства" муниципальной программы</t>
  </si>
  <si>
    <t>Результат оценки эффективности реализации 1-ого  отдельного мероприятия "Обеспечение системной работы административной комиссии, рассматривающей дела о нарушении Правил благоустройства" муниципальной программы с указанием количества присвоенных баллов</t>
  </si>
  <si>
    <t>Средний уровень достижения показателей результативности по 2-ому отдельному мероприятию "Расходы на реализацию мероприятий по благоустройству, направленных на формирование современной городской среды"  муниципальной программы</t>
  </si>
  <si>
    <t>Уровень финансирования по 2-ому отдельному мероприятию "Расходы на реализацию мероприятий по благоустройству, направленных на формирование современной городской среды" муниципальной программы</t>
  </si>
  <si>
    <t xml:space="preserve">Результат оценки эффективности реализации 2-ого отдельного мероприятия "Расходы на реализацию мероприятий по благоустройству, направленных на формирование современной городской среды" муниципальной программы с указанием количества присвоенных баллов </t>
  </si>
  <si>
    <t>Средний уровень достижения показателей результативности по 3-ему отдельному мероприятию "Субсидии в форме гранта управляющей организации на реализацию мероприятий по благоустройству дворовых территорий" муниципальной программы</t>
  </si>
  <si>
    <t>Уровень финансирования по 3-ему отдельному мероприятию "Субсидии в форме гранта управляющей организации на реализацию мероприятий по благоустройству дворовых территорий" муниципальной программы</t>
  </si>
  <si>
    <t xml:space="preserve">Результат оценки эффективности реализации 3-его отдельного мероприятия "Субсидии в форме гранта управляющей организации на реализацию мероприятий по благоустройству дворовых территорий" муниципальной программы с указанием количества присвоенных баллов </t>
  </si>
  <si>
    <t>Средний уровень достижения показателей результативности по 4-ому отдельному мероприятию "Благоустройство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предпринимателей" муниципальной программы</t>
  </si>
  <si>
    <t>Уровень финансирования по 4-ому отдельному мероприятию "Благоустройство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предпринимателей" муниципальной программы</t>
  </si>
  <si>
    <t>Результат оценки эффективности реализации 4-ого отдельного мероприятия "Благоустройство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предпринимателей" муниципальной программы с указанием количества присвоенных баллов</t>
  </si>
  <si>
    <t>Средний уровень достижения показателей результативности по 5-ому отдельному мероприятию "Осуществление постоянной работы Общественной комиссии по развитию городской среды с организацией информативности населения ЗАТО Железногорск о ходе реализации этапов Программы" муниципальной программы</t>
  </si>
  <si>
    <t>Уровень финансирования по 5-ому отдельному мероприятию "Осуществление постоянной работы Общественной комиссии по развитию городской среды с организацией информативности населения ЗАТО Железногорск о ходе реализации этапов Программы" муниципальной программы</t>
  </si>
  <si>
    <t xml:space="preserve">Результат оценки эффективности реализации 5-ого отдельного мероприятия "Осуществление постоянной работы Общественной комиссии по развитию городской среды с организацией информативности населения ЗАТО Железногорск о ходе реализации этапов Программы" муниципальной программы с указанием количества присвоенных баллов </t>
  </si>
  <si>
    <t>Средний уровень достижения показателей результативности по 6-ому отдельному мероприятию "Инвентаризация уровня благоустройства индивидуальных жилых домов и земельных участков, предоставленных для их размещения, с заключением по результатам инвентаризации соглашений с собственниками (пользователями) указанных домов (собственниками (землепользователями) земельных участков) об их благоустройстве - не позднее 2020 года" муниципальной программы</t>
  </si>
  <si>
    <t>Уровень финансирования по 6-ому отдельному мероприятию "Инвентаризация уровня благоустройства индивидуальных жилых домов и земельных участков, предоставленных для их размещения, с заключением по результатам инвентаризации соглашений с собственниками (пользователями) указанных домов (собственниками (землепользователями) земельных участков) об их благоустройстве - не позднее 2020 года" муниципальной программы</t>
  </si>
  <si>
    <t xml:space="preserve">Результат оценки эффективности реализации 6-ого отдельного мероприятия "Инвентаризация уровня благоустройства индивидуальных жилых домов и земельных участков, предоставленных для их размещения, с заключением по результатам инвентаризации соглашений с собственниками (пользователями) указанных домов (собственниками (землепользователями) земельных участков) об их благоустройстве - не позднее 2020 года" муниципальной программы с указанием количества присвоенных баллов </t>
  </si>
  <si>
    <t>В соответствии с решением протокола заседания комиссии по вопросам социально-экономического развития ЗАТО Железногорск от 11.04.2019 муниципальная программа признается эффективной.</t>
  </si>
  <si>
    <t>В соответствии с решением протокола заседания комиссии по вопросам социально-экономического развития ЗАТО Железногорск от 11.04.2019 муниципальная программа признается среднеэффективной.</t>
  </si>
  <si>
    <t>В соответствии с решением протокола заседания комиссии по вопросам социально-экономического развития ЗАТО Железногорск от 11.04.2019 муниципальная программа признается высокоэффективной.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</si>
</sst>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0;[Red]0.00"/>
    <numFmt numFmtId="174" formatCode="0.0000"/>
    <numFmt numFmtId="175" formatCode="0.0%"/>
    <numFmt numFmtId="176" formatCode="#,##0.0"/>
    <numFmt numFmtId="177" formatCode="0.0"/>
    <numFmt numFmtId="17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4" fillId="0" borderId="0" xfId="0" applyFont="1" applyFill="1" applyAlignment="1">
      <alignment vertical="center" wrapText="1"/>
    </xf>
    <xf numFmtId="0" fontId="50" fillId="0" borderId="0" xfId="0" applyFont="1" applyAlignment="1">
      <alignment horizontal="left" vertical="center" wrapText="1" indent="4"/>
    </xf>
    <xf numFmtId="0" fontId="0" fillId="0" borderId="0" xfId="0" applyFill="1" applyAlignment="1">
      <alignment/>
    </xf>
    <xf numFmtId="172" fontId="51" fillId="0" borderId="10" xfId="0" applyNumberFormat="1" applyFont="1" applyFill="1" applyBorder="1" applyAlignment="1">
      <alignment horizontal="center" vertical="center" wrapText="1"/>
    </xf>
    <xf numFmtId="173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 wrapText="1"/>
    </xf>
    <xf numFmtId="0" fontId="55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mitrieva\Desktop\&#1054;&#1094;&#1077;&#1085;&#1082;&#1072;%20&#1087;&#1088;&#1086;&#1075;&#1088;&#1072;&#1084;&#108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ание"/>
      <sheetName val="Соц.поддержка"/>
      <sheetName val="ЖКХ"/>
      <sheetName val="Молодежь"/>
      <sheetName val="Окруж.среда"/>
      <sheetName val="Транспорт"/>
      <sheetName val="Мун.служба"/>
      <sheetName val="Гражд.общество"/>
      <sheetName val="Безопасн.город"/>
      <sheetName val="Мун.финансы"/>
      <sheetName val="Мун.имущество"/>
      <sheetName val="Культура"/>
      <sheetName val="Предпринимательство"/>
      <sheetName val="ЧС"/>
      <sheetName val="Спорт"/>
      <sheetName val="Обеспеч. жильем"/>
      <sheetName val="Формир. СГС"/>
      <sheetName val="Критерии"/>
      <sheetName val="Лист3"/>
    </sheetNames>
    <sheetDataSet>
      <sheetData sheetId="0">
        <row r="2">
          <cell r="D2">
            <v>0.9989038103015057</v>
          </cell>
        </row>
        <row r="7">
          <cell r="E7">
            <v>1.0017872036220659</v>
          </cell>
          <cell r="F7">
            <v>9</v>
          </cell>
        </row>
        <row r="20">
          <cell r="E20">
            <v>1.1382268225125802</v>
          </cell>
          <cell r="F20">
            <v>7</v>
          </cell>
        </row>
        <row r="22">
          <cell r="D22">
            <v>0.9989099432409569</v>
          </cell>
        </row>
        <row r="23">
          <cell r="E23">
            <v>1.151904761904762</v>
          </cell>
          <cell r="F23">
            <v>6</v>
          </cell>
        </row>
        <row r="25">
          <cell r="D25">
            <v>0.9983342977873197</v>
          </cell>
        </row>
        <row r="26">
          <cell r="E26">
            <v>1.015125367982946</v>
          </cell>
          <cell r="F26">
            <v>9</v>
          </cell>
        </row>
        <row r="28">
          <cell r="F28">
            <v>6.031943843874274</v>
          </cell>
        </row>
      </sheetData>
      <sheetData sheetId="1">
        <row r="2">
          <cell r="D2">
            <v>0.9937204489758708</v>
          </cell>
        </row>
        <row r="7">
          <cell r="E7">
            <v>1.0185042612709623</v>
          </cell>
          <cell r="F7">
            <v>9</v>
          </cell>
        </row>
        <row r="14">
          <cell r="E14">
            <v>1.0132505082152103</v>
          </cell>
          <cell r="F14">
            <v>10</v>
          </cell>
        </row>
        <row r="16">
          <cell r="D16">
            <v>1</v>
          </cell>
        </row>
        <row r="17">
          <cell r="E17">
            <v>1.027874363327674</v>
          </cell>
          <cell r="F17">
            <v>9</v>
          </cell>
        </row>
        <row r="19">
          <cell r="D19">
            <v>0.9993591533946333</v>
          </cell>
        </row>
        <row r="20">
          <cell r="E20">
            <v>1</v>
          </cell>
          <cell r="F20">
            <v>9</v>
          </cell>
        </row>
        <row r="22">
          <cell r="D22">
            <v>0.9702828003783165</v>
          </cell>
        </row>
        <row r="23">
          <cell r="E23">
            <v>0.9954221770091557</v>
          </cell>
          <cell r="F23">
            <v>9</v>
          </cell>
        </row>
        <row r="25">
          <cell r="F25">
            <v>9</v>
          </cell>
        </row>
      </sheetData>
      <sheetData sheetId="2">
        <row r="2">
          <cell r="D2">
            <v>0.7378551295259459</v>
          </cell>
        </row>
        <row r="6">
          <cell r="E6">
            <v>0.8948667324777887</v>
          </cell>
          <cell r="F6">
            <v>7</v>
          </cell>
        </row>
        <row r="17">
          <cell r="E17">
            <v>0.9621205796971387</v>
          </cell>
          <cell r="F17">
            <v>10</v>
          </cell>
        </row>
        <row r="19">
          <cell r="D19">
            <v>0</v>
          </cell>
        </row>
        <row r="20">
          <cell r="E20">
            <v>0.9886363636363636</v>
          </cell>
          <cell r="F20">
            <v>0</v>
          </cell>
        </row>
        <row r="22">
          <cell r="D22">
            <v>0.7878216843913435</v>
          </cell>
        </row>
        <row r="23">
          <cell r="E23">
            <v>1</v>
          </cell>
          <cell r="F23">
            <v>10</v>
          </cell>
        </row>
        <row r="25">
          <cell r="D25">
            <v>0.7889593747568451</v>
          </cell>
        </row>
        <row r="26">
          <cell r="E26">
            <v>0.8907807202025838</v>
          </cell>
          <cell r="F26">
            <v>7</v>
          </cell>
        </row>
        <row r="28">
          <cell r="F28">
            <v>9.928321601901711</v>
          </cell>
        </row>
      </sheetData>
      <sheetData sheetId="3">
        <row r="2">
          <cell r="D2">
            <v>0.9780560126462344</v>
          </cell>
        </row>
        <row r="6">
          <cell r="E6">
            <v>1</v>
          </cell>
          <cell r="F6">
            <v>9</v>
          </cell>
        </row>
        <row r="14">
          <cell r="E14">
            <v>0.9931460950973144</v>
          </cell>
          <cell r="F14">
            <v>10</v>
          </cell>
        </row>
        <row r="16">
          <cell r="D16">
            <v>0.9936497483744077</v>
          </cell>
        </row>
        <row r="17">
          <cell r="E17">
            <v>1.009090909090909</v>
          </cell>
          <cell r="F17">
            <v>9</v>
          </cell>
        </row>
        <row r="19">
          <cell r="D19">
            <v>1</v>
          </cell>
        </row>
        <row r="20">
          <cell r="E20">
            <v>1</v>
          </cell>
          <cell r="F20">
            <v>9</v>
          </cell>
        </row>
        <row r="22">
          <cell r="D22">
            <v>1</v>
          </cell>
        </row>
        <row r="23">
          <cell r="E23">
            <v>1</v>
          </cell>
          <cell r="F23">
            <v>9</v>
          </cell>
        </row>
        <row r="25">
          <cell r="D25">
            <v>0.9744487411873166</v>
          </cell>
        </row>
        <row r="26">
          <cell r="E26">
            <v>0.971093044263776</v>
          </cell>
          <cell r="F26">
            <v>9</v>
          </cell>
        </row>
        <row r="28">
          <cell r="D28">
            <v>1</v>
          </cell>
        </row>
        <row r="29">
          <cell r="E29">
            <v>0.971093044263776</v>
          </cell>
          <cell r="F29">
            <v>9</v>
          </cell>
        </row>
        <row r="31">
          <cell r="D31">
            <v>0.9247200635088648</v>
          </cell>
        </row>
        <row r="32">
          <cell r="E32">
            <v>0.971093044263776</v>
          </cell>
          <cell r="F32">
            <v>9</v>
          </cell>
        </row>
        <row r="34">
          <cell r="D34">
            <v>1</v>
          </cell>
        </row>
        <row r="35">
          <cell r="E35">
            <v>0.971093044263776</v>
          </cell>
          <cell r="F35">
            <v>9</v>
          </cell>
        </row>
      </sheetData>
      <sheetData sheetId="4">
        <row r="2">
          <cell r="D2">
            <v>0.9541930478206639</v>
          </cell>
        </row>
        <row r="6">
          <cell r="E6">
            <v>1</v>
          </cell>
          <cell r="F6">
            <v>9</v>
          </cell>
        </row>
        <row r="14">
          <cell r="E14">
            <v>1.00214</v>
          </cell>
          <cell r="F14">
            <v>10</v>
          </cell>
        </row>
        <row r="16">
          <cell r="D16">
            <v>0.9015705470445599</v>
          </cell>
        </row>
        <row r="17">
          <cell r="E17">
            <v>1</v>
          </cell>
          <cell r="F17">
            <v>9</v>
          </cell>
        </row>
        <row r="19">
          <cell r="D19">
            <v>0.9710735656894316</v>
          </cell>
        </row>
        <row r="20">
          <cell r="E20">
            <v>1</v>
          </cell>
          <cell r="F20">
            <v>9</v>
          </cell>
        </row>
        <row r="22">
          <cell r="D22">
            <v>1</v>
          </cell>
        </row>
        <row r="23">
          <cell r="E23">
            <v>1.0071333333333332</v>
          </cell>
          <cell r="F23">
            <v>9</v>
          </cell>
        </row>
        <row r="25">
          <cell r="F25">
            <v>9</v>
          </cell>
        </row>
      </sheetData>
      <sheetData sheetId="5">
        <row r="2">
          <cell r="D2">
            <v>0.9423587017918933</v>
          </cell>
        </row>
        <row r="7">
          <cell r="E7">
            <v>1</v>
          </cell>
          <cell r="F7">
            <v>9</v>
          </cell>
        </row>
        <row r="17">
          <cell r="E17">
            <v>0.999810246679317</v>
          </cell>
          <cell r="F17">
            <v>10</v>
          </cell>
        </row>
        <row r="19">
          <cell r="D19">
            <v>0.9314491570447658</v>
          </cell>
        </row>
        <row r="20">
          <cell r="E20">
            <v>1</v>
          </cell>
          <cell r="F20">
            <v>9</v>
          </cell>
        </row>
        <row r="22">
          <cell r="D22">
            <v>0.6554948193945398</v>
          </cell>
        </row>
        <row r="23">
          <cell r="E23">
            <v>1</v>
          </cell>
          <cell r="F23">
            <v>10</v>
          </cell>
        </row>
        <row r="25">
          <cell r="D25">
            <v>0.9315797876536092</v>
          </cell>
        </row>
        <row r="26">
          <cell r="E26">
            <v>0.9990512333965844</v>
          </cell>
          <cell r="F26">
            <v>9</v>
          </cell>
        </row>
        <row r="28">
          <cell r="D28">
            <v>0.988051962993635</v>
          </cell>
        </row>
        <row r="29">
          <cell r="E29">
            <v>1</v>
          </cell>
          <cell r="F29">
            <v>9</v>
          </cell>
        </row>
        <row r="31">
          <cell r="F31">
            <v>9.002512183433682</v>
          </cell>
        </row>
      </sheetData>
      <sheetData sheetId="6">
        <row r="2">
          <cell r="D2">
            <v>0.9990264138164578</v>
          </cell>
        </row>
        <row r="5">
          <cell r="E5">
            <v>1</v>
          </cell>
          <cell r="F5">
            <v>9</v>
          </cell>
        </row>
        <row r="8">
          <cell r="E8">
            <v>1</v>
          </cell>
          <cell r="F8">
            <v>10</v>
          </cell>
        </row>
        <row r="10">
          <cell r="D10">
            <v>0.9990264138164578</v>
          </cell>
        </row>
        <row r="11">
          <cell r="E11">
            <v>1</v>
          </cell>
        </row>
        <row r="13">
          <cell r="F13">
            <v>9</v>
          </cell>
        </row>
      </sheetData>
      <sheetData sheetId="7">
        <row r="2">
          <cell r="D2">
            <v>0.9711006419863027</v>
          </cell>
        </row>
        <row r="7">
          <cell r="E7">
            <v>1.0907541478129714</v>
          </cell>
          <cell r="F7">
            <v>9</v>
          </cell>
        </row>
        <row r="16">
          <cell r="E16">
            <v>1.00268778280543</v>
          </cell>
          <cell r="F16">
            <v>10</v>
          </cell>
        </row>
        <row r="18">
          <cell r="D18">
            <v>0.9970089332040077</v>
          </cell>
        </row>
        <row r="19">
          <cell r="E19">
            <v>1.011764705882353</v>
          </cell>
          <cell r="F19">
            <v>9</v>
          </cell>
        </row>
        <row r="21">
          <cell r="D21">
            <v>0.9906679417862062</v>
          </cell>
        </row>
        <row r="22">
          <cell r="E22">
            <v>0.9546153846153846</v>
          </cell>
          <cell r="F22">
            <v>9</v>
          </cell>
        </row>
        <row r="24">
          <cell r="D24">
            <v>0.9232239602406388</v>
          </cell>
        </row>
        <row r="25">
          <cell r="E25">
            <v>1</v>
          </cell>
          <cell r="F25">
            <v>9</v>
          </cell>
        </row>
        <row r="27">
          <cell r="F27">
            <v>8.999999999999998</v>
          </cell>
        </row>
      </sheetData>
      <sheetData sheetId="8">
        <row r="2">
          <cell r="D2">
            <v>0.9523462836438924</v>
          </cell>
        </row>
        <row r="22">
          <cell r="E22">
            <v>1.0074074074074073</v>
          </cell>
          <cell r="F22">
            <v>9</v>
          </cell>
        </row>
        <row r="42">
          <cell r="E42">
            <v>1.0066666666666666</v>
          </cell>
          <cell r="F42">
            <v>10</v>
          </cell>
        </row>
        <row r="44">
          <cell r="D44">
            <v>0.8185840707964602</v>
          </cell>
        </row>
        <row r="45">
          <cell r="E45">
            <v>1</v>
          </cell>
          <cell r="F45">
            <v>10</v>
          </cell>
        </row>
        <row r="47">
          <cell r="D47">
            <v>1</v>
          </cell>
        </row>
        <row r="48">
          <cell r="E48">
            <v>1</v>
          </cell>
          <cell r="F48">
            <v>9</v>
          </cell>
        </row>
        <row r="50">
          <cell r="D50">
            <v>0.9788135593220338</v>
          </cell>
        </row>
        <row r="51">
          <cell r="E51">
            <v>1.0166666666666666</v>
          </cell>
          <cell r="F51">
            <v>9</v>
          </cell>
        </row>
        <row r="53">
          <cell r="D53">
            <v>0.9996474736842105</v>
          </cell>
        </row>
        <row r="54">
          <cell r="F54">
            <v>0</v>
          </cell>
        </row>
        <row r="56">
          <cell r="F56">
            <v>8.272040250682604</v>
          </cell>
        </row>
      </sheetData>
      <sheetData sheetId="9">
        <row r="2">
          <cell r="D2">
            <v>0.9930469377710689</v>
          </cell>
        </row>
        <row r="8">
          <cell r="E8">
            <v>1</v>
          </cell>
          <cell r="F8">
            <v>9</v>
          </cell>
        </row>
        <row r="20">
          <cell r="E20">
            <v>1</v>
          </cell>
          <cell r="F20">
            <v>10</v>
          </cell>
        </row>
        <row r="22">
          <cell r="D22">
            <v>0</v>
          </cell>
        </row>
        <row r="23">
          <cell r="E23">
            <v>1</v>
          </cell>
          <cell r="F23">
            <v>0</v>
          </cell>
        </row>
        <row r="25">
          <cell r="D25">
            <v>0.9930469377710689</v>
          </cell>
        </row>
        <row r="26">
          <cell r="E26">
            <v>1</v>
          </cell>
          <cell r="F26">
            <v>9</v>
          </cell>
        </row>
        <row r="28">
          <cell r="F28">
            <v>9</v>
          </cell>
        </row>
      </sheetData>
      <sheetData sheetId="10">
        <row r="2">
          <cell r="D2">
            <v>0.8386171518986829</v>
          </cell>
        </row>
        <row r="6">
          <cell r="E6">
            <v>1.0204023668971196</v>
          </cell>
          <cell r="F6">
            <v>10</v>
          </cell>
        </row>
        <row r="13">
          <cell r="E13">
            <v>1.0026728676548504</v>
          </cell>
          <cell r="F13">
            <v>10</v>
          </cell>
        </row>
        <row r="15">
          <cell r="D15">
            <v>0.818048433595954</v>
          </cell>
        </row>
        <row r="16">
          <cell r="E16">
            <v>0.9922837897551654</v>
          </cell>
          <cell r="F16">
            <v>10</v>
          </cell>
        </row>
        <row r="18">
          <cell r="D18">
            <v>0.9900102713197736</v>
          </cell>
        </row>
        <row r="19">
          <cell r="E19">
            <v>1.0182564845043776</v>
          </cell>
          <cell r="F19">
            <v>9</v>
          </cell>
        </row>
        <row r="21">
          <cell r="F21">
            <v>9.858794662723199</v>
          </cell>
        </row>
      </sheetData>
      <sheetData sheetId="11">
        <row r="2">
          <cell r="D2">
            <v>0.9200593363079054</v>
          </cell>
        </row>
        <row r="8">
          <cell r="E8">
            <v>1</v>
          </cell>
          <cell r="F8">
            <v>9</v>
          </cell>
        </row>
        <row r="23">
          <cell r="E23">
            <v>1</v>
          </cell>
          <cell r="F23">
            <v>10</v>
          </cell>
        </row>
        <row r="25">
          <cell r="D25">
            <v>0.7177807228878691</v>
          </cell>
        </row>
        <row r="26">
          <cell r="E26">
            <v>1</v>
          </cell>
          <cell r="F26">
            <v>10</v>
          </cell>
        </row>
        <row r="28">
          <cell r="D28">
            <v>0.999933166525791</v>
          </cell>
        </row>
        <row r="29">
          <cell r="E29">
            <v>1</v>
          </cell>
          <cell r="F29">
            <v>9</v>
          </cell>
        </row>
        <row r="31">
          <cell r="D31">
            <v>0.9997212881547434</v>
          </cell>
        </row>
        <row r="32">
          <cell r="E32">
            <v>1</v>
          </cell>
          <cell r="F32">
            <v>9</v>
          </cell>
        </row>
        <row r="34">
          <cell r="D34">
            <v>0.9883717515207034</v>
          </cell>
        </row>
        <row r="35">
          <cell r="E35">
            <v>1</v>
          </cell>
          <cell r="F35">
            <v>9</v>
          </cell>
        </row>
        <row r="37">
          <cell r="F37">
            <v>9.220230649689055</v>
          </cell>
        </row>
      </sheetData>
      <sheetData sheetId="12">
        <row r="2">
          <cell r="D2">
            <v>0.9846740583333334</v>
          </cell>
        </row>
        <row r="9">
          <cell r="E9">
            <v>0.967585037207306</v>
          </cell>
          <cell r="F9">
            <v>9</v>
          </cell>
        </row>
        <row r="19">
          <cell r="E19">
            <v>0.9776729206479394</v>
          </cell>
          <cell r="F19">
            <v>10</v>
          </cell>
        </row>
        <row r="21">
          <cell r="D21">
            <v>0.9846740583333334</v>
          </cell>
        </row>
        <row r="22">
          <cell r="E22">
            <v>0.959341196</v>
          </cell>
          <cell r="F22">
            <v>9</v>
          </cell>
        </row>
        <row r="24">
          <cell r="D24">
            <v>0</v>
          </cell>
        </row>
        <row r="25">
          <cell r="E25">
            <v>1.0068940101597983</v>
          </cell>
          <cell r="F25">
            <v>0</v>
          </cell>
        </row>
        <row r="27">
          <cell r="D27">
            <v>0</v>
          </cell>
        </row>
        <row r="28">
          <cell r="E28">
            <v>1.002439024390244</v>
          </cell>
          <cell r="F28">
            <v>0</v>
          </cell>
        </row>
        <row r="30">
          <cell r="F30">
            <v>9</v>
          </cell>
        </row>
      </sheetData>
      <sheetData sheetId="13">
        <row r="2">
          <cell r="D2">
            <v>0.9595171123130931</v>
          </cell>
        </row>
        <row r="9">
          <cell r="E9">
            <v>1</v>
          </cell>
          <cell r="F9">
            <v>9</v>
          </cell>
        </row>
        <row r="16">
          <cell r="E16">
            <v>1</v>
          </cell>
          <cell r="F16">
            <v>10</v>
          </cell>
        </row>
        <row r="18">
          <cell r="D18">
            <v>0.9598292340814983</v>
          </cell>
        </row>
        <row r="19">
          <cell r="E19">
            <v>1</v>
          </cell>
          <cell r="F19">
            <v>9</v>
          </cell>
        </row>
        <row r="21">
          <cell r="D21">
            <v>0.9452384214523056</v>
          </cell>
        </row>
        <row r="22">
          <cell r="E22">
            <v>1</v>
          </cell>
          <cell r="F22">
            <v>9</v>
          </cell>
        </row>
        <row r="24">
          <cell r="F24">
            <v>8.999999999999998</v>
          </cell>
        </row>
      </sheetData>
      <sheetData sheetId="14">
        <row r="2">
          <cell r="D2">
            <v>0.999915894684867</v>
          </cell>
        </row>
        <row r="10">
          <cell r="E10">
            <v>1.0007098039215687</v>
          </cell>
          <cell r="F10">
            <v>9</v>
          </cell>
        </row>
        <row r="18">
          <cell r="E18">
            <v>1.0008517647058826</v>
          </cell>
          <cell r="F18">
            <v>10</v>
          </cell>
        </row>
        <row r="20">
          <cell r="D20">
            <v>0.999812177402375</v>
          </cell>
        </row>
        <row r="21">
          <cell r="E21">
            <v>1.002129411764706</v>
          </cell>
          <cell r="F21">
            <v>9</v>
          </cell>
        </row>
        <row r="23">
          <cell r="D23">
            <v>1</v>
          </cell>
        </row>
        <row r="24">
          <cell r="E24">
            <v>1</v>
          </cell>
          <cell r="F24">
            <v>9</v>
          </cell>
        </row>
        <row r="26">
          <cell r="F26">
            <v>9</v>
          </cell>
        </row>
      </sheetData>
      <sheetData sheetId="15">
        <row r="2">
          <cell r="D2">
            <v>0.4088838069961458</v>
          </cell>
        </row>
        <row r="10">
          <cell r="E10">
            <v>0.5944444444444444</v>
          </cell>
          <cell r="F10">
            <v>3</v>
          </cell>
        </row>
        <row r="18">
          <cell r="E18">
            <v>0.6566666666666668</v>
          </cell>
          <cell r="F18">
            <v>3</v>
          </cell>
        </row>
        <row r="20">
          <cell r="D20">
            <v>1</v>
          </cell>
        </row>
        <row r="21">
          <cell r="E21">
            <v>1</v>
          </cell>
          <cell r="F21">
            <v>9</v>
          </cell>
        </row>
        <row r="23">
          <cell r="D23">
            <v>1</v>
          </cell>
        </row>
        <row r="24">
          <cell r="E24">
            <v>1</v>
          </cell>
          <cell r="F24">
            <v>9</v>
          </cell>
        </row>
        <row r="26">
          <cell r="D26">
            <v>0.032428266666666664</v>
          </cell>
        </row>
        <row r="27">
          <cell r="E27">
            <v>0.4</v>
          </cell>
          <cell r="F27">
            <v>0</v>
          </cell>
        </row>
        <row r="29">
          <cell r="D29">
            <v>1</v>
          </cell>
        </row>
        <row r="30">
          <cell r="E30">
            <v>1</v>
          </cell>
          <cell r="F30">
            <v>9</v>
          </cell>
        </row>
        <row r="32">
          <cell r="D32">
            <v>1</v>
          </cell>
        </row>
        <row r="33">
          <cell r="E33">
            <v>0.16666666666666666</v>
          </cell>
          <cell r="F33">
            <v>0</v>
          </cell>
        </row>
        <row r="35">
          <cell r="D35">
            <v>0</v>
          </cell>
        </row>
        <row r="36">
          <cell r="E36">
            <v>0</v>
          </cell>
          <cell r="F36">
            <v>0</v>
          </cell>
        </row>
        <row r="38">
          <cell r="F38">
            <v>8.954584481507142</v>
          </cell>
        </row>
      </sheetData>
      <sheetData sheetId="16">
        <row r="2">
          <cell r="D2">
            <v>1</v>
          </cell>
        </row>
        <row r="6">
          <cell r="E6">
            <v>1</v>
          </cell>
          <cell r="F6">
            <v>9</v>
          </cell>
        </row>
        <row r="27">
          <cell r="E27">
            <v>1.170159294745783</v>
          </cell>
          <cell r="F27">
            <v>7</v>
          </cell>
        </row>
        <row r="29">
          <cell r="D29">
            <v>0</v>
          </cell>
        </row>
        <row r="30">
          <cell r="E30">
            <v>0.75</v>
          </cell>
          <cell r="F30">
            <v>0</v>
          </cell>
        </row>
        <row r="32">
          <cell r="D32">
            <v>1</v>
          </cell>
        </row>
        <row r="33">
          <cell r="E33">
            <v>0.9878953658119968</v>
          </cell>
          <cell r="F33">
            <v>9</v>
          </cell>
        </row>
        <row r="35">
          <cell r="D35">
            <v>1</v>
          </cell>
        </row>
        <row r="36">
          <cell r="E36">
            <v>0.9878953658119968</v>
          </cell>
          <cell r="F36">
            <v>9</v>
          </cell>
        </row>
        <row r="38">
          <cell r="D38">
            <v>0</v>
          </cell>
        </row>
        <row r="39">
          <cell r="E39">
            <v>0</v>
          </cell>
          <cell r="F39">
            <v>0</v>
          </cell>
        </row>
        <row r="41">
          <cell r="D41">
            <v>0</v>
          </cell>
        </row>
        <row r="42">
          <cell r="E42">
            <v>2.470182046453233</v>
          </cell>
          <cell r="F42">
            <v>0</v>
          </cell>
        </row>
        <row r="44">
          <cell r="D44">
            <v>0</v>
          </cell>
        </row>
        <row r="45">
          <cell r="E45">
            <v>1</v>
          </cell>
          <cell r="F45">
            <v>0</v>
          </cell>
        </row>
        <row r="47">
          <cell r="F4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37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2" customHeight="1">
      <c r="A1" s="34" t="s">
        <v>126</v>
      </c>
      <c r="B1" s="34"/>
    </row>
    <row r="2" spans="1:2" ht="20.25" customHeight="1">
      <c r="A2" s="35" t="s">
        <v>0</v>
      </c>
      <c r="B2" s="35"/>
    </row>
    <row r="3" spans="1:2" ht="18.75">
      <c r="A3" s="36" t="s">
        <v>1</v>
      </c>
      <c r="B3" s="36"/>
    </row>
    <row r="4" spans="1:2" ht="43.5" customHeight="1">
      <c r="A4" s="35" t="s">
        <v>114</v>
      </c>
      <c r="B4" s="35"/>
    </row>
    <row r="5" spans="1:2" ht="55.5" customHeight="1">
      <c r="A5" s="37" t="s">
        <v>2</v>
      </c>
      <c r="B5" s="37"/>
    </row>
    <row r="6" ht="9.75" customHeight="1">
      <c r="A6" s="2"/>
    </row>
    <row r="7" spans="1:2" ht="38.25" customHeight="1">
      <c r="A7" s="38" t="s">
        <v>3</v>
      </c>
      <c r="B7" s="38"/>
    </row>
    <row r="8" spans="1:2" ht="34.5" customHeight="1">
      <c r="A8" s="3" t="s">
        <v>4</v>
      </c>
      <c r="B8" s="4">
        <f>'[1]Образование'!$E$7</f>
        <v>1.0017872036220659</v>
      </c>
    </row>
    <row r="9" spans="1:2" ht="31.5">
      <c r="A9" s="3" t="s">
        <v>5</v>
      </c>
      <c r="B9" s="5">
        <f>'[1]Образование'!$D$2*100</f>
        <v>99.89038103015056</v>
      </c>
    </row>
    <row r="10" spans="1:2" ht="63.75" customHeight="1">
      <c r="A10" s="3" t="s">
        <v>6</v>
      </c>
      <c r="B10" s="6">
        <f>'[1]Образование'!$F$7</f>
        <v>9</v>
      </c>
    </row>
    <row r="11" spans="1:2" ht="48.75" customHeight="1">
      <c r="A11" s="38" t="s">
        <v>7</v>
      </c>
      <c r="B11" s="38"/>
    </row>
    <row r="12" spans="1:2" ht="38.25" customHeight="1">
      <c r="A12" s="3" t="s">
        <v>8</v>
      </c>
      <c r="B12" s="4">
        <f>'[1]Образование'!$E$20</f>
        <v>1.1382268225125802</v>
      </c>
    </row>
    <row r="13" spans="1:2" ht="78.75">
      <c r="A13" s="3" t="s">
        <v>9</v>
      </c>
      <c r="B13" s="6">
        <f>'[1]Образование'!$F$20</f>
        <v>7</v>
      </c>
    </row>
    <row r="14" spans="1:2" ht="67.5" customHeight="1">
      <c r="A14" s="38" t="s">
        <v>10</v>
      </c>
      <c r="B14" s="38"/>
    </row>
    <row r="15" spans="1:2" ht="63" customHeight="1">
      <c r="A15" s="3" t="s">
        <v>11</v>
      </c>
      <c r="B15" s="4">
        <f>'[1]Образование'!$E$23</f>
        <v>1.151904761904762</v>
      </c>
    </row>
    <row r="16" spans="1:2" ht="47.25">
      <c r="A16" s="3" t="s">
        <v>12</v>
      </c>
      <c r="B16" s="4">
        <f>'[1]Образование'!$D$22*100</f>
        <v>99.8909943240957</v>
      </c>
    </row>
    <row r="17" spans="1:2" ht="63.75" customHeight="1">
      <c r="A17" s="7" t="s">
        <v>127</v>
      </c>
      <c r="B17" s="8">
        <f>'[1]Образование'!$F$23</f>
        <v>6</v>
      </c>
    </row>
    <row r="18" spans="1:2" ht="78.75">
      <c r="A18" s="9" t="s">
        <v>115</v>
      </c>
      <c r="B18" s="5">
        <f>'[1]Образование'!$E$26</f>
        <v>1.015125367982946</v>
      </c>
    </row>
    <row r="19" spans="1:2" ht="54" customHeight="1">
      <c r="A19" s="3" t="s">
        <v>116</v>
      </c>
      <c r="B19" s="4">
        <f>'[1]Образование'!$D$25*100</f>
        <v>99.83342977873197</v>
      </c>
    </row>
    <row r="20" spans="1:2" ht="84" customHeight="1">
      <c r="A20" s="7" t="s">
        <v>128</v>
      </c>
      <c r="B20" s="8">
        <f>'[1]Образование'!$F$26</f>
        <v>9</v>
      </c>
    </row>
    <row r="21" spans="1:2" ht="126">
      <c r="A21" s="3" t="s">
        <v>13</v>
      </c>
      <c r="B21" s="10">
        <f>'[1]Образование'!$F$28</f>
        <v>6.031943843874274</v>
      </c>
    </row>
    <row r="22" spans="1:2" ht="52.5" customHeight="1">
      <c r="A22" s="3" t="s">
        <v>14</v>
      </c>
      <c r="B22" s="10">
        <f>B21+B13+B10</f>
        <v>22.031943843874274</v>
      </c>
    </row>
    <row r="23" spans="1:2" ht="27.75" customHeight="1">
      <c r="A23" s="11"/>
      <c r="B23" s="12"/>
    </row>
    <row r="24" spans="1:2" ht="63.75" customHeight="1">
      <c r="A24" s="39" t="s">
        <v>225</v>
      </c>
      <c r="B24" s="39"/>
    </row>
  </sheetData>
  <sheetProtection/>
  <mergeCells count="9">
    <mergeCell ref="A14:B14"/>
    <mergeCell ref="A24:B24"/>
    <mergeCell ref="A1:B1"/>
    <mergeCell ref="A2:B2"/>
    <mergeCell ref="A3:B3"/>
    <mergeCell ref="A4:B4"/>
    <mergeCell ref="A5:B5"/>
    <mergeCell ref="A7:B7"/>
    <mergeCell ref="A11:B11"/>
  </mergeCells>
  <printOptions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25">
      <selection activeCell="A28" sqref="A28:B29"/>
    </sheetView>
  </sheetViews>
  <sheetFormatPr defaultColWidth="9.140625" defaultRowHeight="15"/>
  <cols>
    <col min="1" max="1" width="67.140625" style="1" customWidth="1"/>
    <col min="2" max="2" width="31.57421875" style="1" customWidth="1"/>
    <col min="3" max="16384" width="9.140625" style="1" customWidth="1"/>
  </cols>
  <sheetData>
    <row r="1" spans="1:2" ht="40.5" customHeight="1">
      <c r="A1" s="34" t="s">
        <v>126</v>
      </c>
      <c r="B1" s="34"/>
    </row>
    <row r="2" spans="1:2" ht="44.25" customHeight="1">
      <c r="A2" s="35" t="s">
        <v>70</v>
      </c>
      <c r="B2" s="35"/>
    </row>
    <row r="3" spans="1:2" ht="18.75">
      <c r="A3" s="36" t="s">
        <v>1</v>
      </c>
      <c r="B3" s="36"/>
    </row>
    <row r="4" spans="1:2" ht="25.5" customHeight="1">
      <c r="A4" s="35" t="s">
        <v>71</v>
      </c>
      <c r="B4" s="35"/>
    </row>
    <row r="5" spans="1:2" ht="55.5" customHeight="1">
      <c r="A5" s="43" t="s">
        <v>2</v>
      </c>
      <c r="B5" s="43"/>
    </row>
    <row r="6" ht="6" customHeight="1">
      <c r="A6" s="2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5">
        <f>'[1]Предпринимательство'!$E$9</f>
        <v>0.967585037207306</v>
      </c>
    </row>
    <row r="9" spans="1:2" ht="18.75">
      <c r="A9" s="3" t="s">
        <v>5</v>
      </c>
      <c r="B9" s="5">
        <f>'[1]Предпринимательство'!$D$2*100</f>
        <v>98.46740583333334</v>
      </c>
    </row>
    <row r="10" spans="1:2" ht="58.5" customHeight="1">
      <c r="A10" s="3" t="s">
        <v>17</v>
      </c>
      <c r="B10" s="6">
        <f>'[1]Предпринимательство'!$F$9</f>
        <v>9</v>
      </c>
    </row>
    <row r="11" spans="1:2" ht="54" customHeight="1">
      <c r="A11" s="38" t="s">
        <v>7</v>
      </c>
      <c r="B11" s="38"/>
    </row>
    <row r="12" spans="1:2" ht="31.5">
      <c r="A12" s="3" t="s">
        <v>8</v>
      </c>
      <c r="B12" s="4">
        <f>'[1]Предпринимательство'!$E$19</f>
        <v>0.9776729206479394</v>
      </c>
    </row>
    <row r="13" spans="1:2" ht="72" customHeight="1">
      <c r="A13" s="3" t="s">
        <v>18</v>
      </c>
      <c r="B13" s="10">
        <f>'[1]Предпринимательство'!$F$19</f>
        <v>10</v>
      </c>
    </row>
    <row r="14" spans="1:2" ht="67.5" customHeight="1">
      <c r="A14" s="38" t="s">
        <v>10</v>
      </c>
      <c r="B14" s="38"/>
    </row>
    <row r="15" spans="1:2" ht="63">
      <c r="A15" s="3" t="s">
        <v>72</v>
      </c>
      <c r="B15" s="4">
        <f>'[1]Предпринимательство'!$E$22</f>
        <v>0.959341196</v>
      </c>
    </row>
    <row r="16" spans="1:2" ht="63">
      <c r="A16" s="3" t="s">
        <v>73</v>
      </c>
      <c r="B16" s="4">
        <f>'[1]Предпринимательство'!$D$21*100</f>
        <v>98.46740583333334</v>
      </c>
    </row>
    <row r="17" spans="1:2" ht="78.75">
      <c r="A17" s="7" t="s">
        <v>74</v>
      </c>
      <c r="B17" s="8">
        <f>'[1]Предпринимательство'!$F$22</f>
        <v>9</v>
      </c>
    </row>
    <row r="18" spans="1:2" ht="94.5">
      <c r="A18" s="9" t="s">
        <v>75</v>
      </c>
      <c r="B18" s="5">
        <f>'[1]Предпринимательство'!$E$25</f>
        <v>1.0068940101597983</v>
      </c>
    </row>
    <row r="19" spans="1:2" ht="78.75">
      <c r="A19" s="3" t="s">
        <v>76</v>
      </c>
      <c r="B19" s="4">
        <f>'[1]Предпринимательство'!$D$24*100</f>
        <v>0</v>
      </c>
    </row>
    <row r="20" spans="1:2" ht="110.25">
      <c r="A20" s="7" t="s">
        <v>174</v>
      </c>
      <c r="B20" s="8">
        <f>'[1]Предпринимательство'!$F$25</f>
        <v>0</v>
      </c>
    </row>
    <row r="21" spans="1:2" ht="63">
      <c r="A21" s="9" t="s">
        <v>77</v>
      </c>
      <c r="B21" s="4">
        <f>'[1]Предпринимательство'!$E$28</f>
        <v>1.002439024390244</v>
      </c>
    </row>
    <row r="22" spans="1:2" ht="47.25">
      <c r="A22" s="3" t="s">
        <v>78</v>
      </c>
      <c r="B22" s="4">
        <f>'[1]Предпринимательство'!$D$27*100</f>
        <v>0</v>
      </c>
    </row>
    <row r="23" spans="1:2" ht="63">
      <c r="A23" s="7" t="s">
        <v>175</v>
      </c>
      <c r="B23" s="8">
        <f>'[1]Предпринимательство'!$F$28</f>
        <v>0</v>
      </c>
    </row>
    <row r="24" spans="1:2" ht="110.25">
      <c r="A24" s="3" t="s">
        <v>40</v>
      </c>
      <c r="B24" s="10">
        <f>'[1]Предпринимательство'!$F$30</f>
        <v>9</v>
      </c>
    </row>
    <row r="25" spans="1:2" ht="47.25">
      <c r="A25" s="3" t="s">
        <v>14</v>
      </c>
      <c r="B25" s="10">
        <f>B24+B13+B10</f>
        <v>28</v>
      </c>
    </row>
    <row r="26" ht="15" customHeight="1">
      <c r="A26" s="2"/>
    </row>
    <row r="27" spans="1:2" ht="18.75">
      <c r="A27" s="42"/>
      <c r="B27" s="42"/>
    </row>
    <row r="28" spans="1:2" ht="18.75" customHeight="1">
      <c r="A28" s="39" t="s">
        <v>227</v>
      </c>
      <c r="B28" s="39"/>
    </row>
    <row r="29" spans="1:2" ht="63" customHeight="1">
      <c r="A29" s="39"/>
      <c r="B29" s="39"/>
    </row>
  </sheetData>
  <sheetProtection/>
  <mergeCells count="10">
    <mergeCell ref="A28:B29"/>
    <mergeCell ref="A14:B14"/>
    <mergeCell ref="A27:B27"/>
    <mergeCell ref="A1:B1"/>
    <mergeCell ref="A2:B2"/>
    <mergeCell ref="A3:B3"/>
    <mergeCell ref="A4:B4"/>
    <mergeCell ref="A5:B5"/>
    <mergeCell ref="A7:B7"/>
    <mergeCell ref="A11:B11"/>
  </mergeCells>
  <printOptions horizontalCentered="1"/>
  <pageMargins left="0.984251968503937" right="0.3937007874015748" top="0.5905511811023623" bottom="0.3937007874015748" header="0.3937007874015748" footer="0.31496062992125984"/>
  <pageSetup fitToHeight="2" fitToWidth="1" horizontalDpi="600" verticalDpi="600" orientation="portrait" paperSize="9" scale="88" r:id="rId1"/>
  <headerFooter differentFirst="1">
    <oddHeader>&amp;C&amp;"Times New Roman,обычный"&amp;10&amp;P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28">
      <selection activeCell="A30" sqref="A30:IV30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5" customHeight="1">
      <c r="A1" s="34" t="s">
        <v>126</v>
      </c>
      <c r="B1" s="34"/>
    </row>
    <row r="2" spans="1:2" ht="39" customHeight="1">
      <c r="A2" s="35" t="s">
        <v>108</v>
      </c>
      <c r="B2" s="35"/>
    </row>
    <row r="3" spans="1:2" ht="18.75">
      <c r="A3" s="36" t="s">
        <v>1</v>
      </c>
      <c r="B3" s="36"/>
    </row>
    <row r="4" spans="1:2" ht="42" customHeight="1">
      <c r="A4" s="35" t="s">
        <v>26</v>
      </c>
      <c r="B4" s="35"/>
    </row>
    <row r="5" spans="1:2" ht="55.5" customHeight="1">
      <c r="A5" s="37" t="s">
        <v>47</v>
      </c>
      <c r="B5" s="37"/>
    </row>
    <row r="6" ht="9.75" customHeight="1">
      <c r="A6" s="2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4">
        <f>'[1]Транспорт'!$E$7</f>
        <v>1</v>
      </c>
    </row>
    <row r="9" spans="1:2" ht="31.5">
      <c r="A9" s="3" t="s">
        <v>5</v>
      </c>
      <c r="B9" s="5">
        <f>'[1]Транспорт'!$D$2*100</f>
        <v>94.23587017918933</v>
      </c>
    </row>
    <row r="10" spans="1:2" ht="63.75" customHeight="1">
      <c r="A10" s="3" t="s">
        <v>6</v>
      </c>
      <c r="B10" s="6">
        <f>'[1]Транспорт'!$F$7</f>
        <v>9</v>
      </c>
    </row>
    <row r="11" spans="1:2" ht="48.75" customHeight="1">
      <c r="A11" s="38" t="s">
        <v>7</v>
      </c>
      <c r="B11" s="38"/>
    </row>
    <row r="12" spans="1:2" ht="38.25" customHeight="1">
      <c r="A12" s="3" t="s">
        <v>8</v>
      </c>
      <c r="B12" s="4">
        <f>'[1]Транспорт'!$E$17</f>
        <v>0.999810246679317</v>
      </c>
    </row>
    <row r="13" spans="1:2" ht="78.75">
      <c r="A13" s="3" t="s">
        <v>9</v>
      </c>
      <c r="B13" s="6">
        <f>'[1]Транспорт'!$F$17</f>
        <v>10</v>
      </c>
    </row>
    <row r="14" spans="1:2" ht="67.5" customHeight="1">
      <c r="A14" s="38" t="s">
        <v>10</v>
      </c>
      <c r="B14" s="38"/>
    </row>
    <row r="15" spans="1:2" ht="78.75">
      <c r="A15" s="3" t="s">
        <v>79</v>
      </c>
      <c r="B15" s="4">
        <f>'[1]Транспорт'!$E$20</f>
        <v>1</v>
      </c>
    </row>
    <row r="16" spans="1:2" ht="47.25">
      <c r="A16" s="3" t="s">
        <v>80</v>
      </c>
      <c r="B16" s="4">
        <f>'[1]Транспорт'!$D$19*100</f>
        <v>93.14491570447659</v>
      </c>
    </row>
    <row r="17" spans="1:2" ht="78.75">
      <c r="A17" s="7" t="s">
        <v>81</v>
      </c>
      <c r="B17" s="8">
        <f>'[1]Транспорт'!$F$20</f>
        <v>9</v>
      </c>
    </row>
    <row r="18" spans="1:2" ht="78.75">
      <c r="A18" s="9" t="s">
        <v>82</v>
      </c>
      <c r="B18" s="5">
        <f>'[1]Транспорт'!$E$23</f>
        <v>1</v>
      </c>
    </row>
    <row r="19" spans="1:2" ht="47.25">
      <c r="A19" s="3" t="s">
        <v>83</v>
      </c>
      <c r="B19" s="4">
        <f>'[1]Транспорт'!$D$22*100</f>
        <v>65.54948193945398</v>
      </c>
    </row>
    <row r="20" spans="1:2" ht="78.75">
      <c r="A20" s="7" t="s">
        <v>84</v>
      </c>
      <c r="B20" s="8">
        <f>'[1]Транспорт'!$F$23</f>
        <v>10</v>
      </c>
    </row>
    <row r="21" spans="1:2" ht="83.25" customHeight="1">
      <c r="A21" s="9" t="s">
        <v>85</v>
      </c>
      <c r="B21" s="4">
        <f>'[1]Транспорт'!$E$26</f>
        <v>0.9990512333965844</v>
      </c>
    </row>
    <row r="22" spans="1:2" ht="64.5" customHeight="1">
      <c r="A22" s="3" t="s">
        <v>86</v>
      </c>
      <c r="B22" s="4">
        <f>'[1]Транспорт'!$D$25*100</f>
        <v>93.15797876536092</v>
      </c>
    </row>
    <row r="23" spans="1:2" ht="81" customHeight="1">
      <c r="A23" s="7" t="s">
        <v>87</v>
      </c>
      <c r="B23" s="8">
        <f>'[1]Транспорт'!$F$26</f>
        <v>9</v>
      </c>
    </row>
    <row r="24" spans="1:2" ht="66" customHeight="1">
      <c r="A24" s="9" t="s">
        <v>88</v>
      </c>
      <c r="B24" s="4">
        <f>'[1]Транспорт'!$E$29</f>
        <v>1</v>
      </c>
    </row>
    <row r="25" spans="1:2" ht="39" customHeight="1">
      <c r="A25" s="3" t="s">
        <v>89</v>
      </c>
      <c r="B25" s="4">
        <f>'[1]Транспорт'!$D$28*100</f>
        <v>98.8051962993635</v>
      </c>
    </row>
    <row r="26" spans="1:2" ht="63" customHeight="1">
      <c r="A26" s="7" t="s">
        <v>90</v>
      </c>
      <c r="B26" s="8">
        <f>'[1]Транспорт'!$F$29</f>
        <v>9</v>
      </c>
    </row>
    <row r="27" spans="1:2" ht="126">
      <c r="A27" s="3" t="s">
        <v>13</v>
      </c>
      <c r="B27" s="10">
        <f>'[1]Транспорт'!$F$31</f>
        <v>9.002512183433682</v>
      </c>
    </row>
    <row r="28" spans="1:2" ht="47.25">
      <c r="A28" s="3" t="s">
        <v>14</v>
      </c>
      <c r="B28" s="10">
        <f>B27+B13+B10</f>
        <v>28.00251218343368</v>
      </c>
    </row>
    <row r="29" spans="1:2" ht="15" customHeight="1">
      <c r="A29" s="11"/>
      <c r="B29" s="12"/>
    </row>
    <row r="30" spans="1:2" ht="18.75">
      <c r="A30" s="12"/>
      <c r="B30" s="12"/>
    </row>
    <row r="31" spans="1:2" ht="58.5" customHeight="1">
      <c r="A31" s="39" t="s">
        <v>227</v>
      </c>
      <c r="B31" s="39"/>
    </row>
    <row r="34" ht="18.75">
      <c r="A34" s="33"/>
    </row>
  </sheetData>
  <sheetProtection/>
  <mergeCells count="9">
    <mergeCell ref="A14:B14"/>
    <mergeCell ref="A31:B31"/>
    <mergeCell ref="A1:B1"/>
    <mergeCell ref="A2:B2"/>
    <mergeCell ref="A3:B3"/>
    <mergeCell ref="A4:B4"/>
    <mergeCell ref="A5:B5"/>
    <mergeCell ref="A7:B7"/>
    <mergeCell ref="A11:B11"/>
  </mergeCells>
  <printOptions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9">
      <selection activeCell="A21" sqref="A21:IV21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5" customHeight="1">
      <c r="A1" s="34" t="s">
        <v>126</v>
      </c>
      <c r="B1" s="34"/>
    </row>
    <row r="2" spans="1:2" ht="18.75">
      <c r="A2" s="35" t="s">
        <v>109</v>
      </c>
      <c r="B2" s="35"/>
    </row>
    <row r="3" spans="1:2" ht="18.75">
      <c r="A3" s="36" t="s">
        <v>1</v>
      </c>
      <c r="B3" s="36"/>
    </row>
    <row r="4" spans="1:2" ht="36.75" customHeight="1">
      <c r="A4" s="35" t="s">
        <v>91</v>
      </c>
      <c r="B4" s="35"/>
    </row>
    <row r="5" spans="1:2" ht="58.5" customHeight="1">
      <c r="A5" s="37" t="s">
        <v>47</v>
      </c>
      <c r="B5" s="37"/>
    </row>
    <row r="6" ht="11.25" customHeight="1">
      <c r="A6" s="2"/>
    </row>
    <row r="7" spans="1:2" ht="55.5" customHeight="1">
      <c r="A7" s="38" t="s">
        <v>3</v>
      </c>
      <c r="B7" s="38"/>
    </row>
    <row r="8" spans="1:2" ht="18.75">
      <c r="A8" s="3" t="s">
        <v>4</v>
      </c>
      <c r="B8" s="4">
        <f>'[1]Мун.служба'!$E$5</f>
        <v>1</v>
      </c>
    </row>
    <row r="9" spans="1:2" ht="38.25" customHeight="1">
      <c r="A9" s="3" t="s">
        <v>5</v>
      </c>
      <c r="B9" s="5">
        <f>'[1]Мун.служба'!$D$2*100</f>
        <v>99.90264138164578</v>
      </c>
    </row>
    <row r="10" spans="1:2" ht="67.5" customHeight="1">
      <c r="A10" s="3" t="s">
        <v>17</v>
      </c>
      <c r="B10" s="6">
        <f>'[1]Мун.служба'!$F$5</f>
        <v>9</v>
      </c>
    </row>
    <row r="11" spans="1:2" ht="51.75" customHeight="1">
      <c r="A11" s="38" t="s">
        <v>7</v>
      </c>
      <c r="B11" s="38"/>
    </row>
    <row r="12" spans="1:2" ht="31.5">
      <c r="A12" s="3" t="s">
        <v>8</v>
      </c>
      <c r="B12" s="4">
        <f>'[1]Мун.служба'!$E$8</f>
        <v>1</v>
      </c>
    </row>
    <row r="13" spans="1:2" ht="88.5" customHeight="1">
      <c r="A13" s="3" t="s">
        <v>18</v>
      </c>
      <c r="B13" s="6">
        <f>'[1]Мун.служба'!$F$8</f>
        <v>10</v>
      </c>
    </row>
    <row r="14" spans="1:2" ht="71.25" customHeight="1">
      <c r="A14" s="38" t="s">
        <v>10</v>
      </c>
      <c r="B14" s="38"/>
    </row>
    <row r="15" spans="1:2" ht="94.5">
      <c r="A15" s="3" t="s">
        <v>123</v>
      </c>
      <c r="B15" s="4">
        <f>'[1]Мун.служба'!$E$11</f>
        <v>1</v>
      </c>
    </row>
    <row r="16" spans="1:2" ht="78.75">
      <c r="A16" s="3" t="s">
        <v>121</v>
      </c>
      <c r="B16" s="24">
        <f>'[1]Мун.служба'!$D$10*100</f>
        <v>99.90264138164578</v>
      </c>
    </row>
    <row r="17" spans="1:2" s="17" customFormat="1" ht="94.5">
      <c r="A17" s="7" t="s">
        <v>122</v>
      </c>
      <c r="B17" s="8">
        <f>'[1]Мун.служба'!$F$13</f>
        <v>9</v>
      </c>
    </row>
    <row r="18" spans="1:2" ht="126">
      <c r="A18" s="3" t="s">
        <v>25</v>
      </c>
      <c r="B18" s="10">
        <f>'[1]Мун.служба'!$F$13</f>
        <v>9</v>
      </c>
    </row>
    <row r="19" spans="1:2" ht="47.25">
      <c r="A19" s="3" t="s">
        <v>14</v>
      </c>
      <c r="B19" s="10">
        <f>B18+B13+B10</f>
        <v>28</v>
      </c>
    </row>
    <row r="20" spans="1:2" ht="18.75" customHeight="1">
      <c r="A20" s="50"/>
      <c r="B20" s="50"/>
    </row>
    <row r="21" spans="1:2" ht="18.75">
      <c r="A21" s="12"/>
      <c r="B21" s="12"/>
    </row>
    <row r="22" spans="1:2" ht="63" customHeight="1">
      <c r="A22" s="39" t="s">
        <v>227</v>
      </c>
      <c r="B22" s="39"/>
    </row>
    <row r="24" ht="18.75">
      <c r="A24" s="32"/>
    </row>
  </sheetData>
  <sheetProtection/>
  <mergeCells count="10">
    <mergeCell ref="A22:B22"/>
    <mergeCell ref="A20:B20"/>
    <mergeCell ref="A14:B14"/>
    <mergeCell ref="A7:B7"/>
    <mergeCell ref="A1:B1"/>
    <mergeCell ref="A2:B2"/>
    <mergeCell ref="A3:B3"/>
    <mergeCell ref="A4:B4"/>
    <mergeCell ref="A5:B5"/>
    <mergeCell ref="A11:B11"/>
  </mergeCells>
  <printOptions/>
  <pageMargins left="0.984251968503937" right="0.3937007874015748" top="0.5905511811023623" bottom="0.3937007874015748" header="0.1968503937007874" footer="0.31496062992125984"/>
  <pageSetup fitToHeight="2" fitToWidth="1"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9">
      <selection activeCell="A25" sqref="A25:IV26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2" customHeight="1">
      <c r="A1" s="34" t="s">
        <v>126</v>
      </c>
      <c r="B1" s="34"/>
    </row>
    <row r="2" spans="1:2" ht="26.25" customHeight="1">
      <c r="A2" s="35" t="s">
        <v>110</v>
      </c>
      <c r="B2" s="35"/>
    </row>
    <row r="3" spans="1:2" ht="18.75">
      <c r="A3" s="36" t="s">
        <v>1</v>
      </c>
      <c r="B3" s="36"/>
    </row>
    <row r="4" spans="1:2" ht="38.25" customHeight="1">
      <c r="A4" s="51" t="s">
        <v>92</v>
      </c>
      <c r="B4" s="51"/>
    </row>
    <row r="5" spans="1:2" ht="55.5" customHeight="1">
      <c r="A5" s="37" t="s">
        <v>47</v>
      </c>
      <c r="B5" s="37"/>
    </row>
    <row r="6" ht="9.75" customHeight="1">
      <c r="A6" s="2"/>
    </row>
    <row r="7" spans="1:2" ht="38.25" customHeight="1">
      <c r="A7" s="38" t="s">
        <v>3</v>
      </c>
      <c r="B7" s="38"/>
    </row>
    <row r="8" spans="1:2" ht="34.5" customHeight="1">
      <c r="A8" s="3" t="s">
        <v>4</v>
      </c>
      <c r="B8" s="4">
        <f>'[1]Мун.имущество'!$E$6</f>
        <v>1.0204023668971196</v>
      </c>
    </row>
    <row r="9" spans="1:2" ht="31.5">
      <c r="A9" s="3" t="s">
        <v>5</v>
      </c>
      <c r="B9" s="5">
        <f>'[1]Мун.имущество'!$D$2*100</f>
        <v>83.86171518986829</v>
      </c>
    </row>
    <row r="10" spans="1:2" ht="63.75" customHeight="1">
      <c r="A10" s="3" t="s">
        <v>6</v>
      </c>
      <c r="B10" s="6">
        <f>'[1]Мун.имущество'!$F$6</f>
        <v>10</v>
      </c>
    </row>
    <row r="11" spans="1:2" ht="48.75" customHeight="1">
      <c r="A11" s="38" t="s">
        <v>7</v>
      </c>
      <c r="B11" s="38"/>
    </row>
    <row r="12" spans="1:2" ht="38.25" customHeight="1">
      <c r="A12" s="3" t="s">
        <v>8</v>
      </c>
      <c r="B12" s="4">
        <f>'[1]Мун.имущество'!$E$13</f>
        <v>1.0026728676548504</v>
      </c>
    </row>
    <row r="13" spans="1:2" ht="78.75" customHeight="1">
      <c r="A13" s="3" t="s">
        <v>9</v>
      </c>
      <c r="B13" s="6">
        <f>'[1]Мун.имущество'!$F$13</f>
        <v>10</v>
      </c>
    </row>
    <row r="14" spans="1:2" ht="67.5" customHeight="1">
      <c r="A14" s="38" t="s">
        <v>10</v>
      </c>
      <c r="B14" s="38"/>
    </row>
    <row r="15" spans="1:2" ht="66.75" customHeight="1">
      <c r="A15" s="3" t="s">
        <v>176</v>
      </c>
      <c r="B15" s="4">
        <f>'[1]Мун.имущество'!$E$16</f>
        <v>0.9922837897551654</v>
      </c>
    </row>
    <row r="16" spans="1:2" ht="47.25">
      <c r="A16" s="3" t="s">
        <v>93</v>
      </c>
      <c r="B16" s="4">
        <f>'[1]Мун.имущество'!$D$15*100</f>
        <v>81.80484335959541</v>
      </c>
    </row>
    <row r="17" spans="1:2" ht="70.5" customHeight="1">
      <c r="A17" s="7" t="s">
        <v>177</v>
      </c>
      <c r="B17" s="8">
        <f>'[1]Мун.имущество'!$F$16</f>
        <v>10</v>
      </c>
    </row>
    <row r="18" spans="1:2" ht="63">
      <c r="A18" s="9" t="s">
        <v>178</v>
      </c>
      <c r="B18" s="5">
        <f>'[1]Мун.имущество'!$E$19</f>
        <v>1.0182564845043776</v>
      </c>
    </row>
    <row r="19" spans="1:2" ht="47.25">
      <c r="A19" s="3" t="s">
        <v>179</v>
      </c>
      <c r="B19" s="4">
        <f>'[1]Мун.имущество'!$D$18*100</f>
        <v>99.00102713197737</v>
      </c>
    </row>
    <row r="20" spans="1:2" ht="63">
      <c r="A20" s="7" t="s">
        <v>180</v>
      </c>
      <c r="B20" s="8">
        <f>'[1]Мун.имущество'!$F$19</f>
        <v>9</v>
      </c>
    </row>
    <row r="21" spans="1:2" ht="126">
      <c r="A21" s="3" t="s">
        <v>13</v>
      </c>
      <c r="B21" s="10">
        <f>'[1]Мун.имущество'!$F$21</f>
        <v>9.858794662723199</v>
      </c>
    </row>
    <row r="22" spans="1:2" ht="47.25">
      <c r="A22" s="3" t="s">
        <v>14</v>
      </c>
      <c r="B22" s="10">
        <f>B21+B13+B10</f>
        <v>29.8587946627232</v>
      </c>
    </row>
    <row r="23" spans="1:2" ht="15" customHeight="1">
      <c r="A23" s="11"/>
      <c r="B23" s="12"/>
    </row>
    <row r="24" spans="1:2" ht="18.75">
      <c r="A24" s="18"/>
      <c r="B24" s="18"/>
    </row>
    <row r="25" spans="1:2" ht="69.75" customHeight="1">
      <c r="A25" s="39" t="s">
        <v>227</v>
      </c>
      <c r="B25" s="39"/>
    </row>
  </sheetData>
  <sheetProtection/>
  <mergeCells count="9">
    <mergeCell ref="A14:B14"/>
    <mergeCell ref="A25:B25"/>
    <mergeCell ref="A1:B1"/>
    <mergeCell ref="A2:B2"/>
    <mergeCell ref="A3:B3"/>
    <mergeCell ref="A4:B4"/>
    <mergeCell ref="A5:B5"/>
    <mergeCell ref="A7:B7"/>
    <mergeCell ref="A11:B11"/>
  </mergeCells>
  <printOptions horizontalCentered="1"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23">
      <selection activeCell="A27" sqref="A27:IV28"/>
    </sheetView>
  </sheetViews>
  <sheetFormatPr defaultColWidth="9.140625" defaultRowHeight="15"/>
  <cols>
    <col min="1" max="1" width="65.7109375" style="1" customWidth="1"/>
    <col min="2" max="2" width="31.57421875" style="1" customWidth="1"/>
    <col min="3" max="16384" width="9.140625" style="1" customWidth="1"/>
  </cols>
  <sheetData>
    <row r="1" spans="1:2" ht="40.5" customHeight="1">
      <c r="A1" s="34" t="s">
        <v>126</v>
      </c>
      <c r="B1" s="34"/>
    </row>
    <row r="2" spans="1:2" ht="18.75">
      <c r="A2" s="35" t="s">
        <v>111</v>
      </c>
      <c r="B2" s="35"/>
    </row>
    <row r="3" spans="1:2" ht="18.75">
      <c r="A3" s="36" t="s">
        <v>1</v>
      </c>
      <c r="B3" s="36"/>
    </row>
    <row r="4" spans="1:2" ht="41.25" customHeight="1">
      <c r="A4" s="35" t="s">
        <v>181</v>
      </c>
      <c r="B4" s="35"/>
    </row>
    <row r="5" spans="1:2" ht="55.5" customHeight="1">
      <c r="A5" s="43" t="s">
        <v>2</v>
      </c>
      <c r="B5" s="43"/>
    </row>
    <row r="6" ht="12" customHeight="1">
      <c r="A6" s="2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4">
        <f>'[1]Гражд.общество'!$E$7</f>
        <v>1.0907541478129714</v>
      </c>
    </row>
    <row r="9" spans="1:2" ht="18.75">
      <c r="A9" s="3" t="s">
        <v>5</v>
      </c>
      <c r="B9" s="4">
        <f>'[1]Гражд.общество'!$D$2*100</f>
        <v>97.11006419863027</v>
      </c>
    </row>
    <row r="10" spans="1:2" ht="47.25">
      <c r="A10" s="3" t="s">
        <v>17</v>
      </c>
      <c r="B10" s="10">
        <f>'[1]Гражд.общество'!$F$7</f>
        <v>9</v>
      </c>
    </row>
    <row r="11" spans="1:2" ht="51.75" customHeight="1">
      <c r="A11" s="38" t="s">
        <v>7</v>
      </c>
      <c r="B11" s="38"/>
    </row>
    <row r="12" spans="1:2" ht="31.5">
      <c r="A12" s="3" t="s">
        <v>8</v>
      </c>
      <c r="B12" s="4">
        <f>'[1]Гражд.общество'!$E$16</f>
        <v>1.00268778280543</v>
      </c>
    </row>
    <row r="13" spans="1:2" ht="63">
      <c r="A13" s="3" t="s">
        <v>18</v>
      </c>
      <c r="B13" s="10">
        <f>'[1]Гражд.общество'!$F$16</f>
        <v>10</v>
      </c>
    </row>
    <row r="14" spans="1:2" ht="67.5" customHeight="1">
      <c r="A14" s="38" t="s">
        <v>10</v>
      </c>
      <c r="B14" s="38"/>
    </row>
    <row r="15" spans="1:2" s="26" customFormat="1" ht="63">
      <c r="A15" s="3" t="s">
        <v>182</v>
      </c>
      <c r="B15" s="4">
        <f>'[1]Гражд.общество'!$E$19</f>
        <v>1.011764705882353</v>
      </c>
    </row>
    <row r="16" spans="1:2" s="26" customFormat="1" ht="47.25">
      <c r="A16" s="3" t="s">
        <v>124</v>
      </c>
      <c r="B16" s="4">
        <f>'[1]Гражд.общество'!$D$18*100</f>
        <v>99.70089332040078</v>
      </c>
    </row>
    <row r="17" spans="1:2" s="26" customFormat="1" ht="63">
      <c r="A17" s="7" t="s">
        <v>125</v>
      </c>
      <c r="B17" s="8">
        <f>'[1]Гражд.общество'!$F$19</f>
        <v>9</v>
      </c>
    </row>
    <row r="18" spans="1:2" ht="47.25">
      <c r="A18" s="3" t="s">
        <v>94</v>
      </c>
      <c r="B18" s="4">
        <f>'[1]Гражд.общество'!$E$22</f>
        <v>0.9546153846153846</v>
      </c>
    </row>
    <row r="19" spans="1:2" ht="47.25">
      <c r="A19" s="3" t="s">
        <v>95</v>
      </c>
      <c r="B19" s="4">
        <f>'[1]Гражд.общество'!$D$21*100</f>
        <v>99.06679417862063</v>
      </c>
    </row>
    <row r="20" spans="1:2" ht="63">
      <c r="A20" s="7" t="s">
        <v>183</v>
      </c>
      <c r="B20" s="8">
        <f>'[1]Гражд.общество'!$F$22</f>
        <v>9</v>
      </c>
    </row>
    <row r="21" spans="1:2" ht="63">
      <c r="A21" s="3" t="s">
        <v>96</v>
      </c>
      <c r="B21" s="4">
        <f>'[1]Гражд.общество'!$E$25</f>
        <v>1</v>
      </c>
    </row>
    <row r="22" spans="1:2" ht="47.25">
      <c r="A22" s="3" t="s">
        <v>97</v>
      </c>
      <c r="B22" s="4">
        <f>'[1]Гражд.общество'!$D$24*100</f>
        <v>92.32239602406388</v>
      </c>
    </row>
    <row r="23" spans="1:2" ht="63">
      <c r="A23" s="7" t="s">
        <v>98</v>
      </c>
      <c r="B23" s="8">
        <f>'[1]Гражд.общество'!$F$25</f>
        <v>9</v>
      </c>
    </row>
    <row r="24" spans="1:2" ht="110.25">
      <c r="A24" s="3" t="s">
        <v>25</v>
      </c>
      <c r="B24" s="10">
        <f>'[1]Гражд.общество'!$F$27</f>
        <v>8.999999999999998</v>
      </c>
    </row>
    <row r="25" spans="1:2" ht="47.25">
      <c r="A25" s="3" t="s">
        <v>14</v>
      </c>
      <c r="B25" s="10">
        <f>B10+B13+B24</f>
        <v>28</v>
      </c>
    </row>
    <row r="26" ht="24.75" customHeight="1">
      <c r="A26" s="2"/>
    </row>
    <row r="27" spans="1:2" ht="18.75" customHeight="1">
      <c r="A27" s="42"/>
      <c r="B27" s="42"/>
    </row>
    <row r="28" spans="1:2" ht="63.75" customHeight="1">
      <c r="A28" s="39" t="s">
        <v>227</v>
      </c>
      <c r="B28" s="39"/>
    </row>
  </sheetData>
  <sheetProtection/>
  <mergeCells count="10">
    <mergeCell ref="A14:B14"/>
    <mergeCell ref="A28:B28"/>
    <mergeCell ref="A27:B27"/>
    <mergeCell ref="A1:B1"/>
    <mergeCell ref="A2:B2"/>
    <mergeCell ref="A3:B3"/>
    <mergeCell ref="A4:B4"/>
    <mergeCell ref="A5:B5"/>
    <mergeCell ref="A7:B7"/>
    <mergeCell ref="A11:B11"/>
  </mergeCells>
  <printOptions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0" r:id="rId1"/>
  <headerFooter differentFirst="1">
    <oddHeader>&amp;C&amp;"Times New Roman,обычный"&amp;10&amp;P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22">
      <selection activeCell="A25" sqref="A25:B25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39" customHeight="1">
      <c r="A1" s="34" t="s">
        <v>126</v>
      </c>
      <c r="B1" s="34"/>
    </row>
    <row r="2" spans="1:2" ht="26.25" customHeight="1">
      <c r="A2" s="35" t="s">
        <v>112</v>
      </c>
      <c r="B2" s="35"/>
    </row>
    <row r="3" spans="1:2" ht="18.75">
      <c r="A3" s="36" t="s">
        <v>1</v>
      </c>
      <c r="B3" s="36"/>
    </row>
    <row r="4" spans="1:2" ht="18" customHeight="1">
      <c r="A4" s="35" t="s">
        <v>99</v>
      </c>
      <c r="B4" s="35"/>
    </row>
    <row r="5" spans="1:2" ht="55.5" customHeight="1">
      <c r="A5" s="37" t="s">
        <v>47</v>
      </c>
      <c r="B5" s="37"/>
    </row>
    <row r="6" ht="9.75" customHeight="1">
      <c r="A6" s="2"/>
    </row>
    <row r="7" spans="1:2" ht="38.25" customHeight="1">
      <c r="A7" s="38" t="s">
        <v>3</v>
      </c>
      <c r="B7" s="38"/>
    </row>
    <row r="8" spans="1:2" ht="34.5" customHeight="1">
      <c r="A8" s="3" t="s">
        <v>4</v>
      </c>
      <c r="B8" s="4">
        <f>'[1]Мун.финансы'!$E$8</f>
        <v>1</v>
      </c>
    </row>
    <row r="9" spans="1:2" ht="31.5">
      <c r="A9" s="3" t="s">
        <v>5</v>
      </c>
      <c r="B9" s="5">
        <f>'[1]Мун.финансы'!$D$2*100</f>
        <v>99.30469377710689</v>
      </c>
    </row>
    <row r="10" spans="1:2" ht="63.75" customHeight="1">
      <c r="A10" s="3" t="s">
        <v>6</v>
      </c>
      <c r="B10" s="6">
        <f>'[1]Мун.финансы'!$F$8</f>
        <v>9</v>
      </c>
    </row>
    <row r="11" spans="1:2" ht="48.75" customHeight="1">
      <c r="A11" s="38" t="s">
        <v>7</v>
      </c>
      <c r="B11" s="38"/>
    </row>
    <row r="12" spans="1:2" ht="38.25" customHeight="1">
      <c r="A12" s="3" t="s">
        <v>8</v>
      </c>
      <c r="B12" s="4">
        <f>'[1]Мун.финансы'!$E$20</f>
        <v>1</v>
      </c>
    </row>
    <row r="13" spans="1:2" ht="78.75" customHeight="1">
      <c r="A13" s="3" t="s">
        <v>9</v>
      </c>
      <c r="B13" s="6">
        <f>'[1]Мун.финансы'!$F$20</f>
        <v>10</v>
      </c>
    </row>
    <row r="14" spans="1:2" ht="67.5" customHeight="1">
      <c r="A14" s="38" t="s">
        <v>10</v>
      </c>
      <c r="B14" s="38"/>
    </row>
    <row r="15" spans="1:2" ht="69" customHeight="1">
      <c r="A15" s="3" t="s">
        <v>100</v>
      </c>
      <c r="B15" s="4">
        <f>'[1]Мун.финансы'!$E$23</f>
        <v>1</v>
      </c>
    </row>
    <row r="16" spans="1:2" ht="47.25">
      <c r="A16" s="3" t="s">
        <v>101</v>
      </c>
      <c r="B16" s="4">
        <f>'[1]Мун.финансы'!$D$22*100</f>
        <v>0</v>
      </c>
    </row>
    <row r="17" spans="1:2" ht="68.25" customHeight="1">
      <c r="A17" s="7" t="s">
        <v>184</v>
      </c>
      <c r="B17" s="8">
        <f>'[1]Мун.финансы'!$F$23</f>
        <v>0</v>
      </c>
    </row>
    <row r="18" spans="1:2" ht="63">
      <c r="A18" s="9" t="s">
        <v>102</v>
      </c>
      <c r="B18" s="5">
        <f>'[1]Мун.финансы'!$E$26</f>
        <v>1</v>
      </c>
    </row>
    <row r="19" spans="1:2" ht="47.25">
      <c r="A19" s="3" t="s">
        <v>103</v>
      </c>
      <c r="B19" s="4">
        <f>'[1]Мун.финансы'!$D$25*100</f>
        <v>99.30469377710689</v>
      </c>
    </row>
    <row r="20" spans="1:2" ht="63">
      <c r="A20" s="7" t="s">
        <v>185</v>
      </c>
      <c r="B20" s="8">
        <f>'[1]Мун.финансы'!$F$26</f>
        <v>9</v>
      </c>
    </row>
    <row r="21" spans="1:2" ht="126">
      <c r="A21" s="3" t="s">
        <v>13</v>
      </c>
      <c r="B21" s="10">
        <f>'[1]Мун.финансы'!$F$28</f>
        <v>9</v>
      </c>
    </row>
    <row r="22" spans="1:2" ht="47.25">
      <c r="A22" s="3" t="s">
        <v>14</v>
      </c>
      <c r="B22" s="10">
        <f>B21+B13+B10</f>
        <v>28</v>
      </c>
    </row>
    <row r="23" spans="1:2" ht="15" customHeight="1">
      <c r="A23" s="11"/>
      <c r="B23" s="12"/>
    </row>
    <row r="24" spans="1:2" ht="18.75">
      <c r="A24" s="12"/>
      <c r="B24" s="12"/>
    </row>
    <row r="25" spans="1:2" ht="75.75" customHeight="1">
      <c r="A25" s="41" t="s">
        <v>227</v>
      </c>
      <c r="B25" s="41"/>
    </row>
  </sheetData>
  <sheetProtection/>
  <mergeCells count="9">
    <mergeCell ref="A14:B14"/>
    <mergeCell ref="A25:B25"/>
    <mergeCell ref="A1:B1"/>
    <mergeCell ref="A2:B2"/>
    <mergeCell ref="A3:B3"/>
    <mergeCell ref="A4:B4"/>
    <mergeCell ref="A5:B5"/>
    <mergeCell ref="A7:B7"/>
    <mergeCell ref="A11:B11"/>
  </mergeCells>
  <printOptions horizontalCentered="1"/>
  <pageMargins left="0.984251968503937" right="0.3937007874015748" top="0.5118110236220472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zoomScalePageLayoutView="0" workbookViewId="0" topLeftCell="A34">
      <selection activeCell="A41" sqref="A41"/>
    </sheetView>
  </sheetViews>
  <sheetFormatPr defaultColWidth="9.140625" defaultRowHeight="15"/>
  <cols>
    <col min="1" max="1" width="63.140625" style="28" customWidth="1"/>
    <col min="2" max="2" width="30.140625" style="28" customWidth="1"/>
    <col min="3" max="16384" width="9.140625" style="28" customWidth="1"/>
  </cols>
  <sheetData>
    <row r="1" spans="1:2" ht="40.5" customHeight="1">
      <c r="A1" s="34" t="s">
        <v>126</v>
      </c>
      <c r="B1" s="34"/>
    </row>
    <row r="2" spans="1:2" ht="18.75">
      <c r="A2" s="35" t="s">
        <v>186</v>
      </c>
      <c r="B2" s="35"/>
    </row>
    <row r="3" spans="1:2" ht="18.75">
      <c r="A3" s="36" t="s">
        <v>1</v>
      </c>
      <c r="B3" s="36"/>
    </row>
    <row r="4" spans="1:2" ht="18.75">
      <c r="A4" s="35" t="s">
        <v>187</v>
      </c>
      <c r="B4" s="35"/>
    </row>
    <row r="5" spans="1:2" ht="55.5" customHeight="1">
      <c r="A5" s="43" t="s">
        <v>2</v>
      </c>
      <c r="B5" s="43"/>
    </row>
    <row r="6" ht="18.75">
      <c r="A6" s="29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4">
        <f>'[1]Обеспеч. жильем'!$E$10</f>
        <v>0.5944444444444444</v>
      </c>
    </row>
    <row r="9" spans="1:2" ht="18.75">
      <c r="A9" s="3" t="s">
        <v>5</v>
      </c>
      <c r="B9" s="4">
        <f>'[1]Обеспеч. жильем'!$D$2*100</f>
        <v>40.88838069961458</v>
      </c>
    </row>
    <row r="10" spans="1:2" ht="47.25">
      <c r="A10" s="3" t="s">
        <v>6</v>
      </c>
      <c r="B10" s="10">
        <f>'[1]Обеспеч. жильем'!$F$10</f>
        <v>3</v>
      </c>
    </row>
    <row r="11" spans="1:2" ht="54" customHeight="1">
      <c r="A11" s="38" t="s">
        <v>7</v>
      </c>
      <c r="B11" s="38"/>
    </row>
    <row r="12" spans="1:2" ht="31.5">
      <c r="A12" s="3" t="s">
        <v>8</v>
      </c>
      <c r="B12" s="4">
        <f>'[1]Обеспеч. жильем'!$E$18</f>
        <v>0.6566666666666668</v>
      </c>
    </row>
    <row r="13" spans="1:2" ht="63">
      <c r="A13" s="3" t="s">
        <v>9</v>
      </c>
      <c r="B13" s="10">
        <f>'[1]Обеспеч. жильем'!$F$18</f>
        <v>3</v>
      </c>
    </row>
    <row r="14" spans="1:2" ht="67.5" customHeight="1">
      <c r="A14" s="38" t="s">
        <v>10</v>
      </c>
      <c r="B14" s="38"/>
    </row>
    <row r="15" spans="1:2" ht="47.25">
      <c r="A15" s="3" t="s">
        <v>188</v>
      </c>
      <c r="B15" s="4">
        <f>'[1]Обеспеч. жильем'!$E$21</f>
        <v>1</v>
      </c>
    </row>
    <row r="16" spans="1:2" ht="47.25">
      <c r="A16" s="25" t="s">
        <v>189</v>
      </c>
      <c r="B16" s="4">
        <f>'[1]Обеспеч. жильем'!$D$20*100</f>
        <v>100</v>
      </c>
    </row>
    <row r="17" spans="1:2" ht="63">
      <c r="A17" s="30" t="s">
        <v>190</v>
      </c>
      <c r="B17" s="8">
        <f>'[1]Обеспеч. жильем'!$F$21</f>
        <v>9</v>
      </c>
    </row>
    <row r="18" spans="1:2" ht="63">
      <c r="A18" s="3" t="s">
        <v>191</v>
      </c>
      <c r="B18" s="5">
        <f>'[1]Обеспеч. жильем'!$E$24</f>
        <v>1</v>
      </c>
    </row>
    <row r="19" spans="1:2" ht="47.25">
      <c r="A19" s="3" t="s">
        <v>192</v>
      </c>
      <c r="B19" s="4">
        <f>'[1]Обеспеч. жильем'!$D$23*100</f>
        <v>100</v>
      </c>
    </row>
    <row r="20" spans="1:2" ht="78.75">
      <c r="A20" s="30" t="s">
        <v>193</v>
      </c>
      <c r="B20" s="8">
        <f>'[1]Обеспеч. жильем'!$F$24</f>
        <v>9</v>
      </c>
    </row>
    <row r="21" spans="1:2" ht="47.25">
      <c r="A21" s="3" t="s">
        <v>194</v>
      </c>
      <c r="B21" s="4">
        <f>'[1]Обеспеч. жильем'!$E$27</f>
        <v>0.4</v>
      </c>
    </row>
    <row r="22" spans="1:2" ht="47.25">
      <c r="A22" s="3" t="s">
        <v>195</v>
      </c>
      <c r="B22" s="4">
        <f>'[1]Обеспеч. жильем'!$D$26*100</f>
        <v>3.2428266666666663</v>
      </c>
    </row>
    <row r="23" spans="1:2" ht="63">
      <c r="A23" s="31" t="s">
        <v>196</v>
      </c>
      <c r="B23" s="8">
        <f>'[1]Обеспеч. жильем'!$F$27</f>
        <v>0</v>
      </c>
    </row>
    <row r="24" spans="1:2" ht="63.75" customHeight="1">
      <c r="A24" s="16" t="s">
        <v>197</v>
      </c>
      <c r="B24" s="4">
        <f>'[1]Обеспеч. жильем'!$E$30</f>
        <v>1</v>
      </c>
    </row>
    <row r="25" spans="1:2" ht="63">
      <c r="A25" s="16" t="s">
        <v>198</v>
      </c>
      <c r="B25" s="4">
        <f>'[1]Обеспеч. жильем'!$D$29*100</f>
        <v>100</v>
      </c>
    </row>
    <row r="26" spans="1:2" ht="78.75">
      <c r="A26" s="31" t="s">
        <v>199</v>
      </c>
      <c r="B26" s="8">
        <f>'[1]Обеспеч. жильем'!$F$30</f>
        <v>9</v>
      </c>
    </row>
    <row r="27" spans="1:2" ht="78.75">
      <c r="A27" s="3" t="s">
        <v>200</v>
      </c>
      <c r="B27" s="4">
        <f>'[1]Обеспеч. жильем'!$E$33</f>
        <v>0.16666666666666666</v>
      </c>
    </row>
    <row r="28" spans="1:2" ht="63">
      <c r="A28" s="3" t="s">
        <v>201</v>
      </c>
      <c r="B28" s="4">
        <f>'[1]Обеспеч. жильем'!$D$32*100</f>
        <v>100</v>
      </c>
    </row>
    <row r="29" spans="1:2" ht="83.25" customHeight="1">
      <c r="A29" s="31" t="s">
        <v>202</v>
      </c>
      <c r="B29" s="8">
        <f>'[1]Обеспеч. жильем'!$F$33</f>
        <v>0</v>
      </c>
    </row>
    <row r="30" spans="1:2" ht="110.25">
      <c r="A30" s="3" t="s">
        <v>203</v>
      </c>
      <c r="B30" s="4">
        <f>'[1]Обеспеч. жильем'!$E$36</f>
        <v>0</v>
      </c>
    </row>
    <row r="31" spans="1:2" ht="94.5">
      <c r="A31" s="3" t="s">
        <v>204</v>
      </c>
      <c r="B31" s="4">
        <f>'[1]Обеспеч. жильем'!$D$35*100</f>
        <v>0</v>
      </c>
    </row>
    <row r="32" spans="1:2" ht="110.25" customHeight="1">
      <c r="A32" s="31" t="s">
        <v>205</v>
      </c>
      <c r="B32" s="8">
        <f>'[1]Обеспеч. жильем'!$F$36</f>
        <v>0</v>
      </c>
    </row>
    <row r="33" spans="1:2" ht="110.25">
      <c r="A33" s="3" t="s">
        <v>13</v>
      </c>
      <c r="B33" s="10">
        <f>'[1]Обеспеч. жильем'!$F$38</f>
        <v>8.954584481507142</v>
      </c>
    </row>
    <row r="34" spans="1:2" ht="47.25">
      <c r="A34" s="3" t="s">
        <v>14</v>
      </c>
      <c r="B34" s="10">
        <f>B33+B13+B10</f>
        <v>14.954584481507142</v>
      </c>
    </row>
    <row r="35" ht="15" customHeight="1">
      <c r="A35" s="29"/>
    </row>
    <row r="36" spans="1:2" ht="70.5" customHeight="1">
      <c r="A36" s="39" t="s">
        <v>226</v>
      </c>
      <c r="B36" s="39"/>
    </row>
  </sheetData>
  <sheetProtection/>
  <mergeCells count="9">
    <mergeCell ref="A36:B36"/>
    <mergeCell ref="A1:B1"/>
    <mergeCell ref="A2:B2"/>
    <mergeCell ref="A3:B3"/>
    <mergeCell ref="A4:B4"/>
    <mergeCell ref="A5:B5"/>
    <mergeCell ref="A7:B7"/>
    <mergeCell ref="A11:B11"/>
    <mergeCell ref="A14:B14"/>
  </mergeCells>
  <printOptions horizontalCentered="1"/>
  <pageMargins left="0.984251968503937" right="0.3937007874015748" top="0.5905511811023623" bottom="0.3937007874015748" header="0.1968503937007874" footer="0.31496062992125984"/>
  <pageSetup fitToHeight="3" fitToWidth="1" horizontalDpi="600" verticalDpi="600" orientation="portrait" paperSize="9" scale="94" r:id="rId1"/>
  <headerFooter differentFirst="1">
    <oddHeader>&amp;C&amp;"Times New Roman,обычный"&amp;10&amp;P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66.7109375" style="28" customWidth="1"/>
    <col min="2" max="2" width="31.57421875" style="28" customWidth="1"/>
    <col min="3" max="16384" width="9.140625" style="28" customWidth="1"/>
  </cols>
  <sheetData>
    <row r="1" spans="1:2" ht="40.5" customHeight="1">
      <c r="A1" s="34" t="s">
        <v>126</v>
      </c>
      <c r="B1" s="34"/>
    </row>
    <row r="2" spans="1:2" ht="18.75">
      <c r="A2" s="35" t="s">
        <v>206</v>
      </c>
      <c r="B2" s="35"/>
    </row>
    <row r="3" spans="1:2" ht="18.75">
      <c r="A3" s="36" t="s">
        <v>1</v>
      </c>
      <c r="B3" s="36"/>
    </row>
    <row r="4" spans="1:2" ht="21.75" customHeight="1">
      <c r="A4" s="35" t="s">
        <v>41</v>
      </c>
      <c r="B4" s="35"/>
    </row>
    <row r="5" spans="1:2" ht="46.5" customHeight="1">
      <c r="A5" s="43" t="s">
        <v>2</v>
      </c>
      <c r="B5" s="43"/>
    </row>
    <row r="6" ht="10.5" customHeight="1">
      <c r="A6" s="29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5">
        <f>'[1]Формир. СГС'!$E$6</f>
        <v>1</v>
      </c>
    </row>
    <row r="9" spans="1:2" ht="18.75">
      <c r="A9" s="3" t="s">
        <v>5</v>
      </c>
      <c r="B9" s="5">
        <f>'[1]Формир. СГС'!$D$2*100</f>
        <v>100</v>
      </c>
    </row>
    <row r="10" spans="1:2" ht="47.25">
      <c r="A10" s="3" t="s">
        <v>17</v>
      </c>
      <c r="B10" s="6">
        <f>'[1]Формир. СГС'!$F$6</f>
        <v>9</v>
      </c>
    </row>
    <row r="11" spans="1:2" ht="54" customHeight="1">
      <c r="A11" s="38" t="s">
        <v>7</v>
      </c>
      <c r="B11" s="38"/>
    </row>
    <row r="12" spans="1:2" ht="31.5">
      <c r="A12" s="3" t="s">
        <v>8</v>
      </c>
      <c r="B12" s="4">
        <f>'[1]Формир. СГС'!$E$27</f>
        <v>1.170159294745783</v>
      </c>
    </row>
    <row r="13" spans="1:2" ht="78.75" customHeight="1">
      <c r="A13" s="3" t="s">
        <v>18</v>
      </c>
      <c r="B13" s="10">
        <f>'[1]Формир. СГС'!$F$27</f>
        <v>7</v>
      </c>
    </row>
    <row r="14" spans="1:2" ht="67.5" customHeight="1">
      <c r="A14" s="38" t="s">
        <v>10</v>
      </c>
      <c r="B14" s="38"/>
    </row>
    <row r="15" spans="1:2" ht="63">
      <c r="A15" s="9" t="s">
        <v>207</v>
      </c>
      <c r="B15" s="4">
        <f>'[1]Формир. СГС'!$E$30</f>
        <v>0.75</v>
      </c>
    </row>
    <row r="16" spans="1:2" ht="63">
      <c r="A16" s="9" t="s">
        <v>208</v>
      </c>
      <c r="B16" s="4">
        <f>'[1]Формир. СГС'!$D$29*100</f>
        <v>0</v>
      </c>
    </row>
    <row r="17" spans="1:2" ht="78.75">
      <c r="A17" s="30" t="s">
        <v>209</v>
      </c>
      <c r="B17" s="8">
        <f>'[1]Формир. СГС'!$F$30</f>
        <v>0</v>
      </c>
    </row>
    <row r="18" spans="1:2" ht="69.75" customHeight="1">
      <c r="A18" s="9" t="s">
        <v>210</v>
      </c>
      <c r="B18" s="5">
        <f>'[1]Формир. СГС'!$E$33</f>
        <v>0.9878953658119968</v>
      </c>
    </row>
    <row r="19" spans="1:2" ht="63">
      <c r="A19" s="9" t="s">
        <v>211</v>
      </c>
      <c r="B19" s="4">
        <f>'[1]Формир. СГС'!$D$32*100</f>
        <v>100</v>
      </c>
    </row>
    <row r="20" spans="1:2" ht="78.75">
      <c r="A20" s="30" t="s">
        <v>212</v>
      </c>
      <c r="B20" s="8">
        <f>'[1]Формир. СГС'!$F$33</f>
        <v>9</v>
      </c>
    </row>
    <row r="21" spans="1:2" ht="78.75">
      <c r="A21" s="9" t="s">
        <v>213</v>
      </c>
      <c r="B21" s="4">
        <f>'[1]Формир. СГС'!$E$36</f>
        <v>0.9878953658119968</v>
      </c>
    </row>
    <row r="22" spans="1:2" ht="63">
      <c r="A22" s="9" t="s">
        <v>214</v>
      </c>
      <c r="B22" s="4">
        <f>'[1]Формир. СГС'!$D$35*100</f>
        <v>100</v>
      </c>
    </row>
    <row r="23" spans="1:2" ht="78.75">
      <c r="A23" s="30" t="s">
        <v>215</v>
      </c>
      <c r="B23" s="8">
        <f>'[1]Формир. СГС'!$F$36</f>
        <v>9</v>
      </c>
    </row>
    <row r="24" spans="1:2" ht="110.25">
      <c r="A24" s="9" t="s">
        <v>216</v>
      </c>
      <c r="B24" s="4">
        <f>'[1]Формир. СГС'!$E$39</f>
        <v>0</v>
      </c>
    </row>
    <row r="25" spans="1:2" ht="94.5">
      <c r="A25" s="9" t="s">
        <v>217</v>
      </c>
      <c r="B25" s="4">
        <f>'[1]Формир. СГС'!$D$38*100</f>
        <v>0</v>
      </c>
    </row>
    <row r="26" spans="1:2" ht="110.25">
      <c r="A26" s="30" t="s">
        <v>218</v>
      </c>
      <c r="B26" s="8">
        <f>'[1]Формир. СГС'!$F$39</f>
        <v>0</v>
      </c>
    </row>
    <row r="27" spans="1:2" ht="94.5">
      <c r="A27" s="9" t="s">
        <v>219</v>
      </c>
      <c r="B27" s="4">
        <f>'[1]Формир. СГС'!$E$42</f>
        <v>2.470182046453233</v>
      </c>
    </row>
    <row r="28" spans="1:2" ht="78.75">
      <c r="A28" s="9" t="s">
        <v>220</v>
      </c>
      <c r="B28" s="4">
        <f>'[1]Формир. СГС'!$D$41*100</f>
        <v>0</v>
      </c>
    </row>
    <row r="29" spans="1:2" ht="94.5">
      <c r="A29" s="30" t="s">
        <v>221</v>
      </c>
      <c r="B29" s="8">
        <f>'[1]Формир. СГС'!$F$42</f>
        <v>0</v>
      </c>
    </row>
    <row r="30" spans="1:2" ht="141.75">
      <c r="A30" s="9" t="s">
        <v>222</v>
      </c>
      <c r="B30" s="4">
        <f>'[1]Формир. СГС'!$E$45</f>
        <v>1</v>
      </c>
    </row>
    <row r="31" spans="1:2" ht="126">
      <c r="A31" s="9" t="s">
        <v>223</v>
      </c>
      <c r="B31" s="4">
        <f>'[1]Формир. СГС'!$D$44*100</f>
        <v>0</v>
      </c>
    </row>
    <row r="32" spans="1:2" ht="141.75">
      <c r="A32" s="30" t="s">
        <v>224</v>
      </c>
      <c r="B32" s="8">
        <f>'[1]Формир. СГС'!$F$45</f>
        <v>0</v>
      </c>
    </row>
    <row r="33" spans="1:2" ht="110.25">
      <c r="A33" s="3" t="s">
        <v>40</v>
      </c>
      <c r="B33" s="10">
        <f>'[1]Формир. СГС'!$F$47</f>
        <v>9</v>
      </c>
    </row>
    <row r="34" spans="1:2" ht="52.5" customHeight="1">
      <c r="A34" s="3" t="s">
        <v>14</v>
      </c>
      <c r="B34" s="10">
        <f>B33+B13+B10</f>
        <v>25</v>
      </c>
    </row>
    <row r="35" ht="15" customHeight="1">
      <c r="A35" s="29"/>
    </row>
    <row r="37" spans="1:2" ht="64.5" customHeight="1">
      <c r="A37" s="39" t="s">
        <v>225</v>
      </c>
      <c r="B37" s="39"/>
    </row>
  </sheetData>
  <sheetProtection/>
  <mergeCells count="9">
    <mergeCell ref="A37:B37"/>
    <mergeCell ref="A1:B1"/>
    <mergeCell ref="A2:B2"/>
    <mergeCell ref="A3:B3"/>
    <mergeCell ref="A4:B4"/>
    <mergeCell ref="A5:B5"/>
    <mergeCell ref="A7:B7"/>
    <mergeCell ref="A11:B11"/>
    <mergeCell ref="A14:B14"/>
  </mergeCells>
  <printOptions horizontalCentered="1"/>
  <pageMargins left="0.984251968503937" right="0.3937007874015748" top="0.5905511811023623" bottom="0.3937007874015748" header="0.1968503937007874" footer="0.31496062992125984"/>
  <pageSetup fitToHeight="3" fitToWidth="1" horizontalDpi="600" verticalDpi="600" orientation="portrait" paperSize="9" scale="89" r:id="rId1"/>
  <headerFooter differentFirst="1">
    <oddHeader>&amp;C&amp;"Times New Roman,обычный"&amp;10&amp;P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25">
      <selection activeCell="A38" sqref="A38"/>
    </sheetView>
  </sheetViews>
  <sheetFormatPr defaultColWidth="9.140625" defaultRowHeight="15"/>
  <cols>
    <col min="1" max="1" width="65.421875" style="1" customWidth="1"/>
    <col min="2" max="2" width="31.7109375" style="1" customWidth="1"/>
    <col min="3" max="16384" width="9.140625" style="1" customWidth="1"/>
  </cols>
  <sheetData>
    <row r="1" spans="1:2" ht="43.5" customHeight="1">
      <c r="A1" s="34" t="s">
        <v>126</v>
      </c>
      <c r="B1" s="34"/>
    </row>
    <row r="2" spans="1:2" ht="18.75">
      <c r="A2" s="35" t="s">
        <v>15</v>
      </c>
      <c r="B2" s="35"/>
    </row>
    <row r="3" spans="1:2" ht="18.75">
      <c r="A3" s="36" t="s">
        <v>1</v>
      </c>
      <c r="B3" s="36"/>
    </row>
    <row r="4" spans="1:2" ht="37.5" customHeight="1">
      <c r="A4" s="35" t="s">
        <v>16</v>
      </c>
      <c r="B4" s="35"/>
    </row>
    <row r="5" spans="1:2" ht="55.5" customHeight="1">
      <c r="A5" s="37" t="s">
        <v>2</v>
      </c>
      <c r="B5" s="37"/>
    </row>
    <row r="6" ht="9.75" customHeight="1">
      <c r="A6" s="2"/>
    </row>
    <row r="7" spans="1:2" ht="38.25" customHeight="1">
      <c r="A7" s="38" t="s">
        <v>3</v>
      </c>
      <c r="B7" s="38"/>
    </row>
    <row r="8" spans="1:2" ht="23.25" customHeight="1">
      <c r="A8" s="3" t="s">
        <v>4</v>
      </c>
      <c r="B8" s="4">
        <f>'[1]Соц.поддержка'!$E$7</f>
        <v>1.0185042612709623</v>
      </c>
    </row>
    <row r="9" spans="1:2" ht="23.25" customHeight="1">
      <c r="A9" s="3" t="s">
        <v>5</v>
      </c>
      <c r="B9" s="5">
        <f>'[1]Соц.поддержка'!$D$2*100</f>
        <v>99.37204489758707</v>
      </c>
    </row>
    <row r="10" spans="1:2" ht="63">
      <c r="A10" s="3" t="s">
        <v>17</v>
      </c>
      <c r="B10" s="6">
        <f>'[1]Соц.поддержка'!$F$7</f>
        <v>9</v>
      </c>
    </row>
    <row r="11" spans="1:2" ht="48.75" customHeight="1">
      <c r="A11" s="38" t="s">
        <v>7</v>
      </c>
      <c r="B11" s="38"/>
    </row>
    <row r="12" spans="1:2" ht="38.25" customHeight="1">
      <c r="A12" s="3" t="s">
        <v>8</v>
      </c>
      <c r="B12" s="4">
        <f>'[1]Соц.поддержка'!$E$14</f>
        <v>1.0132505082152103</v>
      </c>
    </row>
    <row r="13" spans="1:2" ht="78.75">
      <c r="A13" s="13" t="s">
        <v>18</v>
      </c>
      <c r="B13" s="6">
        <f>'[1]Соц.поддержка'!$F$14</f>
        <v>10</v>
      </c>
    </row>
    <row r="14" spans="1:2" ht="67.5" customHeight="1">
      <c r="A14" s="38" t="s">
        <v>10</v>
      </c>
      <c r="B14" s="38"/>
    </row>
    <row r="15" spans="1:2" ht="47.25">
      <c r="A15" s="3" t="s">
        <v>19</v>
      </c>
      <c r="B15" s="5">
        <f>'[1]Соц.поддержка'!$E$17</f>
        <v>1.027874363327674</v>
      </c>
    </row>
    <row r="16" spans="1:2" ht="31.5">
      <c r="A16" s="3" t="s">
        <v>129</v>
      </c>
      <c r="B16" s="5">
        <f>'[1]Соц.поддержка'!$D$16*100</f>
        <v>100</v>
      </c>
    </row>
    <row r="17" spans="1:2" ht="65.25" customHeight="1">
      <c r="A17" s="7" t="s">
        <v>20</v>
      </c>
      <c r="B17" s="14">
        <f>'[1]Соц.поддержка'!$F$17</f>
        <v>9</v>
      </c>
    </row>
    <row r="18" spans="1:2" ht="94.5">
      <c r="A18" s="9" t="s">
        <v>21</v>
      </c>
      <c r="B18" s="5">
        <f>'[1]Соц.поддержка'!$E$20</f>
        <v>1</v>
      </c>
    </row>
    <row r="19" spans="1:2" ht="78.75">
      <c r="A19" s="3" t="s">
        <v>22</v>
      </c>
      <c r="B19" s="5">
        <f>'[1]Соц.поддержка'!$D$19*100</f>
        <v>99.93591533946334</v>
      </c>
    </row>
    <row r="20" spans="1:2" ht="94.5">
      <c r="A20" s="7" t="s">
        <v>23</v>
      </c>
      <c r="B20" s="14">
        <f>'[1]Соц.поддержка'!$F$20</f>
        <v>9</v>
      </c>
    </row>
    <row r="21" spans="1:2" ht="47.25">
      <c r="A21" s="9" t="s">
        <v>130</v>
      </c>
      <c r="B21" s="5">
        <f>'[1]Соц.поддержка'!$E$23</f>
        <v>0.9954221770091557</v>
      </c>
    </row>
    <row r="22" spans="1:2" ht="31.5">
      <c r="A22" s="3" t="s">
        <v>131</v>
      </c>
      <c r="B22" s="5">
        <f>'[1]Соц.поддержка'!$D$22*100</f>
        <v>97.02828003783165</v>
      </c>
    </row>
    <row r="23" spans="1:2" ht="47.25">
      <c r="A23" s="7" t="s">
        <v>24</v>
      </c>
      <c r="B23" s="14">
        <f>'[1]Соц.поддержка'!$F$23</f>
        <v>9</v>
      </c>
    </row>
    <row r="24" spans="1:2" ht="110.25">
      <c r="A24" s="3" t="s">
        <v>25</v>
      </c>
      <c r="B24" s="6">
        <f>'[1]Соц.поддержка'!$F$25</f>
        <v>9</v>
      </c>
    </row>
    <row r="25" spans="1:2" ht="47.25">
      <c r="A25" s="3" t="s">
        <v>14</v>
      </c>
      <c r="B25" s="6">
        <f>B24+B13+B10</f>
        <v>28</v>
      </c>
    </row>
    <row r="26" ht="26.25" customHeight="1">
      <c r="A26" s="2"/>
    </row>
    <row r="27" spans="1:2" ht="57" customHeight="1">
      <c r="A27" s="39" t="s">
        <v>227</v>
      </c>
      <c r="B27" s="39"/>
    </row>
  </sheetData>
  <sheetProtection/>
  <mergeCells count="9">
    <mergeCell ref="A14:B14"/>
    <mergeCell ref="A27:B27"/>
    <mergeCell ref="A1:B1"/>
    <mergeCell ref="A2:B2"/>
    <mergeCell ref="A3:B3"/>
    <mergeCell ref="A4:B4"/>
    <mergeCell ref="A5:B5"/>
    <mergeCell ref="A7:B7"/>
    <mergeCell ref="A11:B11"/>
  </mergeCells>
  <printOptions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0" r:id="rId1"/>
  <headerFooter differentFirst="1"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23">
      <selection activeCell="A27" sqref="A27:IV27"/>
    </sheetView>
  </sheetViews>
  <sheetFormatPr defaultColWidth="9.140625" defaultRowHeight="15"/>
  <cols>
    <col min="1" max="1" width="61.7109375" style="1" customWidth="1"/>
    <col min="2" max="2" width="31.57421875" style="1" customWidth="1"/>
    <col min="3" max="16384" width="9.140625" style="1" customWidth="1"/>
  </cols>
  <sheetData>
    <row r="1" spans="1:2" ht="45.75" customHeight="1">
      <c r="A1" s="34" t="s">
        <v>126</v>
      </c>
      <c r="B1" s="34"/>
    </row>
    <row r="2" spans="1:2" ht="60" customHeight="1">
      <c r="A2" s="35" t="s">
        <v>113</v>
      </c>
      <c r="B2" s="35"/>
    </row>
    <row r="3" spans="1:2" ht="18.75">
      <c r="A3" s="36" t="s">
        <v>1</v>
      </c>
      <c r="B3" s="36"/>
    </row>
    <row r="4" spans="1:2" ht="36.75" customHeight="1">
      <c r="A4" s="35" t="s">
        <v>26</v>
      </c>
      <c r="B4" s="35"/>
    </row>
    <row r="5" spans="1:2" ht="59.25" customHeight="1">
      <c r="A5" s="37" t="s">
        <v>27</v>
      </c>
      <c r="B5" s="37"/>
    </row>
    <row r="6" ht="18.75">
      <c r="A6" s="2"/>
    </row>
    <row r="7" spans="1:2" ht="32.25" customHeight="1">
      <c r="A7" s="38" t="s">
        <v>3</v>
      </c>
      <c r="B7" s="38"/>
    </row>
    <row r="8" spans="1:2" ht="18.75">
      <c r="A8" s="3" t="s">
        <v>4</v>
      </c>
      <c r="B8" s="4">
        <f>'[1]ЖКХ'!$E$6</f>
        <v>0.8948667324777887</v>
      </c>
    </row>
    <row r="9" spans="1:2" ht="18.75">
      <c r="A9" s="3" t="s">
        <v>5</v>
      </c>
      <c r="B9" s="5">
        <f>'[1]ЖКХ'!$D$2*100</f>
        <v>73.78551295259459</v>
      </c>
    </row>
    <row r="10" spans="1:2" ht="63">
      <c r="A10" s="3" t="s">
        <v>17</v>
      </c>
      <c r="B10" s="6">
        <f>'[1]ЖКХ'!$F$6</f>
        <v>7</v>
      </c>
    </row>
    <row r="11" spans="1:2" ht="51" customHeight="1">
      <c r="A11" s="38" t="s">
        <v>7</v>
      </c>
      <c r="B11" s="38"/>
    </row>
    <row r="12" spans="1:2" ht="31.5">
      <c r="A12" s="3" t="s">
        <v>8</v>
      </c>
      <c r="B12" s="4">
        <f>'[1]ЖКХ'!$E$17</f>
        <v>0.9621205796971387</v>
      </c>
    </row>
    <row r="13" spans="1:2" ht="78.75">
      <c r="A13" s="3" t="s">
        <v>18</v>
      </c>
      <c r="B13" s="6">
        <f>'[1]ЖКХ'!$F$17</f>
        <v>10</v>
      </c>
    </row>
    <row r="14" spans="1:2" ht="74.25" customHeight="1">
      <c r="A14" s="38" t="s">
        <v>10</v>
      </c>
      <c r="B14" s="38"/>
    </row>
    <row r="15" spans="1:2" ht="78.75">
      <c r="A15" s="3" t="s">
        <v>28</v>
      </c>
      <c r="B15" s="4">
        <f>'[1]ЖКХ'!$E$20</f>
        <v>0.9886363636363636</v>
      </c>
    </row>
    <row r="16" spans="1:2" ht="63">
      <c r="A16" s="3" t="s">
        <v>29</v>
      </c>
      <c r="B16" s="4">
        <f>'[1]ЖКХ'!$D$19*100</f>
        <v>0</v>
      </c>
    </row>
    <row r="17" spans="1:2" ht="78.75">
      <c r="A17" s="7" t="s">
        <v>132</v>
      </c>
      <c r="B17" s="8">
        <f>'[1]ЖКХ'!$F$20</f>
        <v>0</v>
      </c>
    </row>
    <row r="18" spans="1:2" ht="65.25" customHeight="1">
      <c r="A18" s="15" t="s">
        <v>30</v>
      </c>
      <c r="B18" s="5">
        <f>'[1]ЖКХ'!$E$23</f>
        <v>1</v>
      </c>
    </row>
    <row r="19" spans="1:2" ht="47.25">
      <c r="A19" s="3" t="s">
        <v>31</v>
      </c>
      <c r="B19" s="4">
        <f>'[1]ЖКХ'!$D$22*100</f>
        <v>78.78216843913435</v>
      </c>
    </row>
    <row r="20" spans="1:2" ht="78.75">
      <c r="A20" s="7" t="s">
        <v>133</v>
      </c>
      <c r="B20" s="8">
        <f>'[1]ЖКХ'!$F$23</f>
        <v>10</v>
      </c>
    </row>
    <row r="21" spans="1:2" ht="66" customHeight="1">
      <c r="A21" s="15" t="s">
        <v>32</v>
      </c>
      <c r="B21" s="4">
        <f>'[1]ЖКХ'!$E$26</f>
        <v>0.8907807202025838</v>
      </c>
    </row>
    <row r="22" spans="1:2" ht="47.25">
      <c r="A22" s="3" t="s">
        <v>33</v>
      </c>
      <c r="B22" s="4">
        <f>'[1]ЖКХ'!$D$25*100</f>
        <v>78.8959374756845</v>
      </c>
    </row>
    <row r="23" spans="1:2" ht="63">
      <c r="A23" s="7" t="s">
        <v>134</v>
      </c>
      <c r="B23" s="8">
        <f>'[1]ЖКХ'!$F$26</f>
        <v>7</v>
      </c>
    </row>
    <row r="24" spans="1:2" ht="111.75" customHeight="1">
      <c r="A24" s="16" t="s">
        <v>25</v>
      </c>
      <c r="B24" s="10">
        <f>'[1]ЖКХ'!$F$28</f>
        <v>9.928321601901711</v>
      </c>
    </row>
    <row r="25" spans="1:2" ht="47.25">
      <c r="A25" s="3" t="s">
        <v>14</v>
      </c>
      <c r="B25" s="10">
        <f>B24+B13+B10</f>
        <v>26.92832160190171</v>
      </c>
    </row>
    <row r="26" spans="1:2" ht="18.75">
      <c r="A26" s="11"/>
      <c r="B26" s="12"/>
    </row>
    <row r="27" spans="1:2" ht="18.75">
      <c r="A27" s="40"/>
      <c r="B27" s="40"/>
    </row>
    <row r="28" spans="1:2" ht="66" customHeight="1">
      <c r="A28" s="39" t="s">
        <v>225</v>
      </c>
      <c r="B28" s="39"/>
    </row>
  </sheetData>
  <sheetProtection/>
  <mergeCells count="10">
    <mergeCell ref="A14:B14"/>
    <mergeCell ref="A28:B28"/>
    <mergeCell ref="A27:B27"/>
    <mergeCell ref="A1:B1"/>
    <mergeCell ref="A2:B2"/>
    <mergeCell ref="A3:B3"/>
    <mergeCell ref="A4:B4"/>
    <mergeCell ref="A5:B5"/>
    <mergeCell ref="A7:B7"/>
    <mergeCell ref="A11:B11"/>
  </mergeCells>
  <printOptions horizontalCentered="1"/>
  <pageMargins left="0.984251968503937" right="0.3937007874015748" top="0.5118110236220472" bottom="0.3937007874015748" header="0.1968503937007874" footer="0.31496062992125984"/>
  <pageSetup fitToHeight="2" fitToWidth="1" horizontalDpi="600" verticalDpi="600" orientation="portrait" paperSize="9" scale="93" r:id="rId1"/>
  <headerFooter differentFirst="1"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20">
      <selection activeCell="A32" sqref="A32"/>
    </sheetView>
  </sheetViews>
  <sheetFormatPr defaultColWidth="9.140625" defaultRowHeight="15"/>
  <cols>
    <col min="1" max="1" width="68.140625" style="19" customWidth="1"/>
    <col min="2" max="2" width="20.57421875" style="19" customWidth="1"/>
    <col min="3" max="16384" width="9.140625" style="19" customWidth="1"/>
  </cols>
  <sheetData>
    <row r="1" spans="1:2" ht="47.25" customHeight="1">
      <c r="A1" s="34" t="s">
        <v>126</v>
      </c>
      <c r="B1" s="34"/>
    </row>
    <row r="2" spans="1:2" ht="40.5" customHeight="1">
      <c r="A2" s="35" t="s">
        <v>104</v>
      </c>
      <c r="B2" s="35"/>
    </row>
    <row r="3" spans="1:2" ht="18.75" customHeight="1">
      <c r="A3" s="36" t="s">
        <v>1</v>
      </c>
      <c r="B3" s="36"/>
    </row>
    <row r="4" spans="1:2" ht="36.75" customHeight="1">
      <c r="A4" s="35" t="s">
        <v>34</v>
      </c>
      <c r="B4" s="35"/>
    </row>
    <row r="5" spans="1:2" ht="51.75" customHeight="1">
      <c r="A5" s="43" t="s">
        <v>2</v>
      </c>
      <c r="B5" s="43"/>
    </row>
    <row r="6" spans="1:2" ht="12" customHeight="1">
      <c r="A6" s="2"/>
      <c r="B6" s="1"/>
    </row>
    <row r="7" spans="1:2" ht="31.5" customHeight="1">
      <c r="A7" s="38" t="s">
        <v>3</v>
      </c>
      <c r="B7" s="38"/>
    </row>
    <row r="8" spans="1:2" ht="22.5" customHeight="1">
      <c r="A8" s="3" t="s">
        <v>4</v>
      </c>
      <c r="B8" s="4">
        <f>'[1]ЧС'!$E$9</f>
        <v>1</v>
      </c>
    </row>
    <row r="9" spans="1:2" ht="22.5" customHeight="1">
      <c r="A9" s="3" t="s">
        <v>5</v>
      </c>
      <c r="B9" s="4">
        <f>'[1]ЧС'!$D$2*100</f>
        <v>95.95171123130932</v>
      </c>
    </row>
    <row r="10" spans="1:2" ht="51.75" customHeight="1">
      <c r="A10" s="3" t="s">
        <v>17</v>
      </c>
      <c r="B10" s="10">
        <f>'[1]ЧС'!$F$9</f>
        <v>9</v>
      </c>
    </row>
    <row r="11" spans="1:2" ht="51.75" customHeight="1">
      <c r="A11" s="38" t="s">
        <v>7</v>
      </c>
      <c r="B11" s="38"/>
    </row>
    <row r="12" spans="1:2" ht="38.25" customHeight="1">
      <c r="A12" s="3" t="s">
        <v>8</v>
      </c>
      <c r="B12" s="4">
        <f>'[1]ЧС'!$E$16</f>
        <v>1</v>
      </c>
    </row>
    <row r="13" spans="1:2" ht="66.75" customHeight="1">
      <c r="A13" s="3" t="s">
        <v>35</v>
      </c>
      <c r="B13" s="10">
        <f>'[1]ЧС'!$F$16</f>
        <v>10</v>
      </c>
    </row>
    <row r="14" spans="1:2" ht="69" customHeight="1">
      <c r="A14" s="38" t="s">
        <v>10</v>
      </c>
      <c r="B14" s="38"/>
    </row>
    <row r="15" spans="1:2" ht="63.75" customHeight="1">
      <c r="A15" s="3" t="s">
        <v>36</v>
      </c>
      <c r="B15" s="4">
        <f>'[1]ЧС'!$E$19</f>
        <v>1</v>
      </c>
    </row>
    <row r="16" spans="1:2" ht="50.25" customHeight="1">
      <c r="A16" s="3" t="s">
        <v>37</v>
      </c>
      <c r="B16" s="4">
        <f>'[1]ЧС'!$D$18*100</f>
        <v>95.98292340814983</v>
      </c>
    </row>
    <row r="17" spans="1:2" ht="63.75" customHeight="1">
      <c r="A17" s="7" t="s">
        <v>135</v>
      </c>
      <c r="B17" s="8">
        <f>'[1]ЧС'!$F$19</f>
        <v>9</v>
      </c>
    </row>
    <row r="18" spans="1:2" ht="67.5" customHeight="1">
      <c r="A18" s="9" t="s">
        <v>38</v>
      </c>
      <c r="B18" s="5">
        <f>'[1]ЧС'!$E$22</f>
        <v>1</v>
      </c>
    </row>
    <row r="19" spans="1:2" ht="46.5" customHeight="1">
      <c r="A19" s="3" t="s">
        <v>39</v>
      </c>
      <c r="B19" s="4">
        <f>'[1]ЧС'!$D$21*100</f>
        <v>94.52384214523056</v>
      </c>
    </row>
    <row r="20" spans="1:2" ht="66" customHeight="1">
      <c r="A20" s="7" t="s">
        <v>136</v>
      </c>
      <c r="B20" s="8">
        <f>'[1]ЧС'!$F$22</f>
        <v>9</v>
      </c>
    </row>
    <row r="21" spans="1:2" ht="101.25" customHeight="1">
      <c r="A21" s="3" t="s">
        <v>40</v>
      </c>
      <c r="B21" s="10">
        <f>'[1]ЧС'!$F$24</f>
        <v>8.999999999999998</v>
      </c>
    </row>
    <row r="22" spans="1:2" ht="45.75" customHeight="1">
      <c r="A22" s="3" t="s">
        <v>14</v>
      </c>
      <c r="B22" s="10">
        <f>B21+B13+B10</f>
        <v>28</v>
      </c>
    </row>
    <row r="23" spans="1:2" ht="23.25" customHeight="1">
      <c r="A23" s="2"/>
      <c r="B23" s="1"/>
    </row>
    <row r="24" spans="1:2" ht="62.25" customHeight="1">
      <c r="A24" s="44" t="s">
        <v>227</v>
      </c>
      <c r="B24" s="44"/>
    </row>
  </sheetData>
  <sheetProtection/>
  <mergeCells count="9">
    <mergeCell ref="A11:B11"/>
    <mergeCell ref="A14:B14"/>
    <mergeCell ref="A24:B24"/>
    <mergeCell ref="A1:B1"/>
    <mergeCell ref="A2:B2"/>
    <mergeCell ref="A3:B3"/>
    <mergeCell ref="A4:B4"/>
    <mergeCell ref="A5:B5"/>
    <mergeCell ref="A7:B7"/>
  </mergeCells>
  <printOptions horizontalCentered="1"/>
  <pageMargins left="0.9448818897637796" right="0.2755905511811024" top="0.5905511811023623" bottom="0.4330708661417323" header="0.31496062992125984" footer="0.31496062992125984"/>
  <pageSetup horizontalDpi="600" verticalDpi="600" orientation="portrait" paperSize="9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PageLayoutView="0" workbookViewId="0" topLeftCell="A25">
      <selection activeCell="A40" sqref="A40"/>
    </sheetView>
  </sheetViews>
  <sheetFormatPr defaultColWidth="9.140625" defaultRowHeight="15"/>
  <cols>
    <col min="1" max="1" width="66.7109375" style="1" customWidth="1"/>
    <col min="2" max="2" width="31.57421875" style="1" customWidth="1"/>
    <col min="3" max="16384" width="9.140625" style="1" customWidth="1"/>
  </cols>
  <sheetData>
    <row r="1" spans="1:2" ht="40.5" customHeight="1">
      <c r="A1" s="34" t="s">
        <v>126</v>
      </c>
      <c r="B1" s="34"/>
    </row>
    <row r="2" spans="1:2" ht="43.5" customHeight="1">
      <c r="A2" s="35" t="s">
        <v>105</v>
      </c>
      <c r="B2" s="35"/>
    </row>
    <row r="3" spans="1:2" ht="18.75">
      <c r="A3" s="36" t="s">
        <v>1</v>
      </c>
      <c r="B3" s="36"/>
    </row>
    <row r="4" spans="1:2" ht="21.75" customHeight="1">
      <c r="A4" s="35" t="s">
        <v>41</v>
      </c>
      <c r="B4" s="35"/>
    </row>
    <row r="5" spans="1:2" ht="55.5" customHeight="1">
      <c r="A5" s="43" t="s">
        <v>2</v>
      </c>
      <c r="B5" s="43"/>
    </row>
    <row r="6" ht="10.5" customHeight="1">
      <c r="A6" s="2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5">
        <f>'[1]Окруж.среда'!$E$6</f>
        <v>1</v>
      </c>
    </row>
    <row r="9" spans="1:2" ht="18.75">
      <c r="A9" s="3" t="s">
        <v>5</v>
      </c>
      <c r="B9" s="5">
        <f>'[1]Окруж.среда'!$D$2*100</f>
        <v>95.41930478206639</v>
      </c>
    </row>
    <row r="10" spans="1:2" ht="47.25">
      <c r="A10" s="3" t="s">
        <v>17</v>
      </c>
      <c r="B10" s="6">
        <f>'[1]Окруж.среда'!$F$6</f>
        <v>9</v>
      </c>
    </row>
    <row r="11" spans="1:2" ht="54" customHeight="1">
      <c r="A11" s="38" t="s">
        <v>7</v>
      </c>
      <c r="B11" s="38"/>
    </row>
    <row r="12" spans="1:2" ht="31.5">
      <c r="A12" s="3" t="s">
        <v>8</v>
      </c>
      <c r="B12" s="4">
        <f>'[1]Окруж.среда'!$E$14</f>
        <v>1.00214</v>
      </c>
    </row>
    <row r="13" spans="1:2" ht="78.75" customHeight="1">
      <c r="A13" s="3" t="s">
        <v>18</v>
      </c>
      <c r="B13" s="10">
        <f>'[1]Окруж.среда'!$F$14</f>
        <v>10</v>
      </c>
    </row>
    <row r="14" spans="1:2" ht="67.5" customHeight="1">
      <c r="A14" s="38" t="s">
        <v>10</v>
      </c>
      <c r="B14" s="38"/>
    </row>
    <row r="15" spans="1:2" ht="47.25">
      <c r="A15" s="3" t="s">
        <v>42</v>
      </c>
      <c r="B15" s="4">
        <f>'[1]Окруж.среда'!$E$17</f>
        <v>1</v>
      </c>
    </row>
    <row r="16" spans="1:2" ht="31.5">
      <c r="A16" s="3" t="s">
        <v>43</v>
      </c>
      <c r="B16" s="4">
        <f>'[1]Окруж.среда'!$D$16*100</f>
        <v>90.15705470445599</v>
      </c>
    </row>
    <row r="17" spans="1:2" ht="47.25">
      <c r="A17" s="7" t="s">
        <v>137</v>
      </c>
      <c r="B17" s="8">
        <f>'[1]Окруж.среда'!$F$17</f>
        <v>9</v>
      </c>
    </row>
    <row r="18" spans="1:2" ht="69.75" customHeight="1">
      <c r="A18" s="9" t="s">
        <v>44</v>
      </c>
      <c r="B18" s="5">
        <f>'[1]Окруж.среда'!$E$20</f>
        <v>1</v>
      </c>
    </row>
    <row r="19" spans="1:2" ht="47.25">
      <c r="A19" s="3" t="s">
        <v>45</v>
      </c>
      <c r="B19" s="4">
        <f>'[1]Окруж.среда'!$D$19*100</f>
        <v>97.10735656894316</v>
      </c>
    </row>
    <row r="20" spans="1:2" ht="63">
      <c r="A20" s="7" t="s">
        <v>138</v>
      </c>
      <c r="B20" s="8">
        <f>'[1]Окруж.среда'!$F$20</f>
        <v>9</v>
      </c>
    </row>
    <row r="21" spans="1:2" ht="78.75">
      <c r="A21" s="9" t="s">
        <v>117</v>
      </c>
      <c r="B21" s="4">
        <f>'[1]Окруж.среда'!$E$23</f>
        <v>1.0071333333333332</v>
      </c>
    </row>
    <row r="22" spans="1:2" ht="63">
      <c r="A22" s="3" t="s">
        <v>118</v>
      </c>
      <c r="B22" s="4">
        <f>'[1]Окруж.среда'!$D$22*100</f>
        <v>100</v>
      </c>
    </row>
    <row r="23" spans="1:2" ht="78.75">
      <c r="A23" s="7" t="s">
        <v>139</v>
      </c>
      <c r="B23" s="8">
        <f>'[1]Окруж.среда'!$F$23</f>
        <v>9</v>
      </c>
    </row>
    <row r="24" spans="1:2" ht="110.25">
      <c r="A24" s="3" t="s">
        <v>40</v>
      </c>
      <c r="B24" s="10">
        <f>'[1]Окруж.среда'!$F$25</f>
        <v>9</v>
      </c>
    </row>
    <row r="25" spans="1:2" ht="47.25">
      <c r="A25" s="3" t="s">
        <v>14</v>
      </c>
      <c r="B25" s="10">
        <f>B24+B13+B10</f>
        <v>28</v>
      </c>
    </row>
    <row r="26" ht="15" customHeight="1">
      <c r="A26" s="2"/>
    </row>
    <row r="27" spans="1:2" ht="65.25" customHeight="1">
      <c r="A27" s="39" t="s">
        <v>227</v>
      </c>
      <c r="B27" s="39"/>
    </row>
  </sheetData>
  <sheetProtection/>
  <mergeCells count="9">
    <mergeCell ref="A14:B14"/>
    <mergeCell ref="A27:B27"/>
    <mergeCell ref="A1:B1"/>
    <mergeCell ref="A2:B2"/>
    <mergeCell ref="A3:B3"/>
    <mergeCell ref="A4:B4"/>
    <mergeCell ref="A5:B5"/>
    <mergeCell ref="A7:B7"/>
    <mergeCell ref="A11:B11"/>
  </mergeCells>
  <printOptions horizontalCentered="1"/>
  <pageMargins left="0.984251968503937" right="0.3937007874015748" top="0.5905511811023623" bottom="0.3937007874015748" header="0.1968503937007874" footer="0.31496062992125984"/>
  <pageSetup fitToHeight="2" fitToWidth="1" horizontalDpi="600" verticalDpi="600" orientation="portrait" paperSize="9" scale="89" r:id="rId1"/>
  <headerFooter differentFirst="1"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26">
      <selection activeCell="A34" sqref="A34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0.5" customHeight="1">
      <c r="A1" s="34" t="s">
        <v>126</v>
      </c>
      <c r="B1" s="34"/>
    </row>
    <row r="2" spans="1:2" ht="18" customHeight="1">
      <c r="A2" s="35" t="s">
        <v>106</v>
      </c>
      <c r="B2" s="35"/>
    </row>
    <row r="3" spans="1:2" ht="18.75">
      <c r="A3" s="36" t="s">
        <v>1</v>
      </c>
      <c r="B3" s="36"/>
    </row>
    <row r="4" spans="1:2" ht="39" customHeight="1">
      <c r="A4" s="35" t="s">
        <v>46</v>
      </c>
      <c r="B4" s="35"/>
    </row>
    <row r="5" spans="1:2" ht="55.5" customHeight="1">
      <c r="A5" s="37" t="s">
        <v>47</v>
      </c>
      <c r="B5" s="37"/>
    </row>
    <row r="6" ht="9.75" customHeight="1">
      <c r="A6" s="2"/>
    </row>
    <row r="7" spans="1:2" ht="38.25" customHeight="1">
      <c r="A7" s="38" t="s">
        <v>3</v>
      </c>
      <c r="B7" s="38"/>
    </row>
    <row r="8" spans="1:2" ht="34.5" customHeight="1">
      <c r="A8" s="3" t="s">
        <v>4</v>
      </c>
      <c r="B8" s="4">
        <f>'[1]Безопасн.город'!$E$22</f>
        <v>1.0074074074074073</v>
      </c>
    </row>
    <row r="9" spans="1:2" ht="31.5">
      <c r="A9" s="3" t="s">
        <v>5</v>
      </c>
      <c r="B9" s="5">
        <f>'[1]Безопасн.город'!$D$2*100</f>
        <v>95.23462836438924</v>
      </c>
    </row>
    <row r="10" spans="1:2" ht="63.75" customHeight="1">
      <c r="A10" s="3" t="s">
        <v>48</v>
      </c>
      <c r="B10" s="6">
        <f>'[1]Безопасн.город'!$F$22</f>
        <v>9</v>
      </c>
    </row>
    <row r="11" spans="1:2" ht="48.75" customHeight="1">
      <c r="A11" s="38" t="s">
        <v>7</v>
      </c>
      <c r="B11" s="38"/>
    </row>
    <row r="12" spans="1:2" ht="39" customHeight="1">
      <c r="A12" s="3" t="s">
        <v>8</v>
      </c>
      <c r="B12" s="4">
        <f>'[1]Безопасн.город'!$E$42</f>
        <v>1.0066666666666666</v>
      </c>
    </row>
    <row r="13" spans="1:2" ht="78.75" customHeight="1">
      <c r="A13" s="3" t="s">
        <v>18</v>
      </c>
      <c r="B13" s="6">
        <f>'[1]Безопасн.город'!$F$42</f>
        <v>10</v>
      </c>
    </row>
    <row r="14" spans="1:2" ht="67.5" customHeight="1">
      <c r="A14" s="38" t="s">
        <v>10</v>
      </c>
      <c r="B14" s="38"/>
    </row>
    <row r="15" spans="1:2" ht="69.75" customHeight="1">
      <c r="A15" s="3" t="s">
        <v>49</v>
      </c>
      <c r="B15" s="4">
        <f>'[1]Безопасн.город'!$E$45</f>
        <v>1</v>
      </c>
    </row>
    <row r="16" spans="1:2" ht="47.25">
      <c r="A16" s="3" t="s">
        <v>50</v>
      </c>
      <c r="B16" s="4">
        <f>'[1]Безопасн.город'!$D$44*100</f>
        <v>81.85840707964603</v>
      </c>
    </row>
    <row r="17" spans="1:2" ht="64.5" customHeight="1">
      <c r="A17" s="7" t="s">
        <v>140</v>
      </c>
      <c r="B17" s="8">
        <f>'[1]Безопасн.город'!$F$45</f>
        <v>10</v>
      </c>
    </row>
    <row r="18" spans="1:2" ht="78.75">
      <c r="A18" s="9" t="s">
        <v>51</v>
      </c>
      <c r="B18" s="5">
        <f>'[1]Безопасн.город'!$E$48</f>
        <v>1</v>
      </c>
    </row>
    <row r="19" spans="1:2" ht="63">
      <c r="A19" s="3" t="s">
        <v>52</v>
      </c>
      <c r="B19" s="4">
        <f>'[1]Безопасн.город'!$D$47*100</f>
        <v>100</v>
      </c>
    </row>
    <row r="20" spans="1:2" s="17" customFormat="1" ht="78.75">
      <c r="A20" s="7" t="s">
        <v>141</v>
      </c>
      <c r="B20" s="8">
        <f>'[1]Безопасн.город'!$F$48</f>
        <v>9</v>
      </c>
    </row>
    <row r="21" spans="1:2" s="17" customFormat="1" ht="78.75">
      <c r="A21" s="9" t="s">
        <v>119</v>
      </c>
      <c r="B21" s="5">
        <f>'[1]Безопасн.город'!$E$51</f>
        <v>1.0166666666666666</v>
      </c>
    </row>
    <row r="22" spans="1:2" s="17" customFormat="1" ht="63">
      <c r="A22" s="3" t="s">
        <v>120</v>
      </c>
      <c r="B22" s="4">
        <f>'[1]Безопасн.город'!$D$50*100</f>
        <v>97.88135593220339</v>
      </c>
    </row>
    <row r="23" spans="1:2" s="17" customFormat="1" ht="78.75">
      <c r="A23" s="7" t="s">
        <v>144</v>
      </c>
      <c r="B23" s="8">
        <f>'[1]Безопасн.город'!$F$51</f>
        <v>9</v>
      </c>
    </row>
    <row r="24" spans="1:2" s="17" customFormat="1" ht="63">
      <c r="A24" s="9" t="s">
        <v>142</v>
      </c>
      <c r="B24" s="5">
        <f>'[1]Безопасн.город'!$F$54</f>
        <v>0</v>
      </c>
    </row>
    <row r="25" spans="1:2" s="17" customFormat="1" ht="63">
      <c r="A25" s="3" t="s">
        <v>143</v>
      </c>
      <c r="B25" s="4">
        <f>'[1]Безопасн.город'!$D$53*100</f>
        <v>99.96474736842104</v>
      </c>
    </row>
    <row r="26" spans="1:2" s="17" customFormat="1" ht="78.75">
      <c r="A26" s="7" t="s">
        <v>145</v>
      </c>
      <c r="B26" s="8">
        <f>'[1]Безопасн.город'!$F$54</f>
        <v>0</v>
      </c>
    </row>
    <row r="27" spans="1:2" ht="126">
      <c r="A27" s="3" t="s">
        <v>25</v>
      </c>
      <c r="B27" s="10">
        <f>'[1]Безопасн.город'!$F$56</f>
        <v>8.272040250682604</v>
      </c>
    </row>
    <row r="28" spans="1:2" ht="47.25">
      <c r="A28" s="3" t="s">
        <v>14</v>
      </c>
      <c r="B28" s="10">
        <f>B27+B13+B10</f>
        <v>27.272040250682604</v>
      </c>
    </row>
    <row r="29" spans="1:2" ht="15" customHeight="1">
      <c r="A29" s="11"/>
      <c r="B29" s="12"/>
    </row>
    <row r="30" spans="1:2" ht="18.75">
      <c r="A30" s="40"/>
      <c r="B30" s="40"/>
    </row>
    <row r="31" spans="1:2" ht="71.25" customHeight="1">
      <c r="A31" s="39" t="s">
        <v>225</v>
      </c>
      <c r="B31" s="39"/>
    </row>
  </sheetData>
  <sheetProtection/>
  <mergeCells count="10">
    <mergeCell ref="A14:B14"/>
    <mergeCell ref="A31:B31"/>
    <mergeCell ref="A30:B30"/>
    <mergeCell ref="A1:B1"/>
    <mergeCell ref="A2:B2"/>
    <mergeCell ref="A3:B3"/>
    <mergeCell ref="A4:B4"/>
    <mergeCell ref="A5:B5"/>
    <mergeCell ref="A7:B7"/>
    <mergeCell ref="A11:B11"/>
  </mergeCells>
  <printOptions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25">
      <selection activeCell="A31" sqref="A31:IV31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8.75" customHeight="1">
      <c r="A1" s="34" t="s">
        <v>126</v>
      </c>
      <c r="B1" s="34"/>
    </row>
    <row r="2" spans="1:2" ht="18.75">
      <c r="A2" s="35" t="s">
        <v>53</v>
      </c>
      <c r="B2" s="35"/>
    </row>
    <row r="3" spans="1:2" ht="18.75">
      <c r="A3" s="36" t="s">
        <v>1</v>
      </c>
      <c r="B3" s="36"/>
    </row>
    <row r="4" spans="1:2" ht="18.75">
      <c r="A4" s="35" t="s">
        <v>146</v>
      </c>
      <c r="B4" s="35"/>
    </row>
    <row r="5" spans="1:2" ht="55.5" customHeight="1">
      <c r="A5" s="37" t="s">
        <v>54</v>
      </c>
      <c r="B5" s="37"/>
    </row>
    <row r="6" ht="18.75">
      <c r="A6" s="2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4">
        <f>'[1]Культура'!$E$8</f>
        <v>1</v>
      </c>
    </row>
    <row r="9" spans="1:2" ht="31.5">
      <c r="A9" s="3" t="s">
        <v>5</v>
      </c>
      <c r="B9" s="5">
        <f>'[1]Культура'!$D$2*100</f>
        <v>92.00593363079054</v>
      </c>
    </row>
    <row r="10" spans="1:2" ht="63">
      <c r="A10" s="3" t="s">
        <v>48</v>
      </c>
      <c r="B10" s="6">
        <f>'[1]Культура'!$F$8</f>
        <v>9</v>
      </c>
    </row>
    <row r="11" spans="1:2" ht="48.75" customHeight="1">
      <c r="A11" s="38" t="s">
        <v>7</v>
      </c>
      <c r="B11" s="38"/>
    </row>
    <row r="12" spans="1:2" ht="38.25" customHeight="1">
      <c r="A12" s="3" t="s">
        <v>8</v>
      </c>
      <c r="B12" s="4">
        <f>'[1]Культура'!$E$23</f>
        <v>1</v>
      </c>
    </row>
    <row r="13" spans="1:2" ht="78.75">
      <c r="A13" s="3" t="s">
        <v>18</v>
      </c>
      <c r="B13" s="6">
        <f>'[1]Культура'!$F$23</f>
        <v>10</v>
      </c>
    </row>
    <row r="14" spans="1:2" ht="67.5" customHeight="1">
      <c r="A14" s="38" t="s">
        <v>10</v>
      </c>
      <c r="B14" s="38"/>
    </row>
    <row r="15" spans="1:2" ht="47.25" customHeight="1">
      <c r="A15" s="3" t="s">
        <v>55</v>
      </c>
      <c r="B15" s="4">
        <f>'[1]Культура'!$E$26</f>
        <v>1</v>
      </c>
    </row>
    <row r="16" spans="1:2" ht="31.5">
      <c r="A16" s="3" t="s">
        <v>56</v>
      </c>
      <c r="B16" s="20">
        <f>'[1]Культура'!$D$25*100</f>
        <v>71.77807228878692</v>
      </c>
    </row>
    <row r="17" spans="1:2" s="17" customFormat="1" ht="48.75" customHeight="1">
      <c r="A17" s="7" t="s">
        <v>147</v>
      </c>
      <c r="B17" s="8">
        <f>'[1]Культура'!$F$26</f>
        <v>10</v>
      </c>
    </row>
    <row r="18" spans="1:2" ht="63">
      <c r="A18" s="9" t="s">
        <v>57</v>
      </c>
      <c r="B18" s="5">
        <f>'[1]Культура'!$E$29</f>
        <v>1</v>
      </c>
    </row>
    <row r="19" spans="1:2" ht="31.5">
      <c r="A19" s="3" t="s">
        <v>58</v>
      </c>
      <c r="B19" s="21">
        <f>'[1]Культура'!$D$28*100</f>
        <v>99.9933166525791</v>
      </c>
    </row>
    <row r="20" spans="1:2" ht="63">
      <c r="A20" s="7" t="s">
        <v>148</v>
      </c>
      <c r="B20" s="8">
        <f>'[1]Культура'!$F$29</f>
        <v>9</v>
      </c>
    </row>
    <row r="21" spans="1:2" ht="63">
      <c r="A21" s="9" t="s">
        <v>59</v>
      </c>
      <c r="B21" s="4">
        <f>'[1]Культура'!$E$32</f>
        <v>1</v>
      </c>
    </row>
    <row r="22" spans="1:2" ht="47.25">
      <c r="A22" s="3" t="s">
        <v>60</v>
      </c>
      <c r="B22" s="4">
        <f>'[1]Культура'!$D$31*100</f>
        <v>99.97212881547433</v>
      </c>
    </row>
    <row r="23" spans="1:2" ht="63">
      <c r="A23" s="7" t="s">
        <v>149</v>
      </c>
      <c r="B23" s="8">
        <f>'[1]Культура'!$F$32</f>
        <v>9</v>
      </c>
    </row>
    <row r="24" spans="1:2" ht="47.25">
      <c r="A24" s="9" t="s">
        <v>61</v>
      </c>
      <c r="B24" s="5">
        <f>'[1]Культура'!$E$35</f>
        <v>1</v>
      </c>
    </row>
    <row r="25" spans="1:2" ht="31.5">
      <c r="A25" s="3" t="s">
        <v>62</v>
      </c>
      <c r="B25" s="4">
        <f>'[1]Культура'!$D$34*100</f>
        <v>98.83717515207034</v>
      </c>
    </row>
    <row r="26" spans="1:2" s="17" customFormat="1" ht="47.25">
      <c r="A26" s="7" t="s">
        <v>150</v>
      </c>
      <c r="B26" s="8">
        <f>'[1]Культура'!$F$35</f>
        <v>9</v>
      </c>
    </row>
    <row r="27" spans="1:2" ht="126">
      <c r="A27" s="3" t="s">
        <v>25</v>
      </c>
      <c r="B27" s="10">
        <f>'[1]Культура'!$F$37</f>
        <v>9.220230649689055</v>
      </c>
    </row>
    <row r="28" spans="1:2" ht="47.25">
      <c r="A28" s="3" t="s">
        <v>14</v>
      </c>
      <c r="B28" s="10">
        <f>B27+B13+B10</f>
        <v>28.220230649689057</v>
      </c>
    </row>
    <row r="29" spans="1:2" ht="15" customHeight="1">
      <c r="A29" s="11"/>
      <c r="B29" s="12"/>
    </row>
    <row r="30" spans="1:2" ht="18.75">
      <c r="A30" s="40"/>
      <c r="B30" s="40"/>
    </row>
    <row r="31" spans="1:2" ht="63" customHeight="1">
      <c r="A31" s="39" t="s">
        <v>227</v>
      </c>
      <c r="B31" s="39"/>
    </row>
    <row r="34" ht="18.75">
      <c r="A34" s="33"/>
    </row>
  </sheetData>
  <sheetProtection/>
  <mergeCells count="10">
    <mergeCell ref="A14:B14"/>
    <mergeCell ref="A31:B31"/>
    <mergeCell ref="A30:B30"/>
    <mergeCell ref="A1:B1"/>
    <mergeCell ref="A2:B2"/>
    <mergeCell ref="A3:B3"/>
    <mergeCell ref="A4:B4"/>
    <mergeCell ref="A5:B5"/>
    <mergeCell ref="A7:B7"/>
    <mergeCell ref="A11:B11"/>
  </mergeCells>
  <printOptions/>
  <pageMargins left="0.984251968503937" right="0.3937007874015748" top="0.3937007874015748" bottom="0.3937007874015748" header="0.1968503937007874" footer="0.31496062992125984"/>
  <pageSetup fitToHeight="2" fitToWidth="1" horizontalDpi="600" verticalDpi="600" orientation="portrait" paperSize="9" scale="96" r:id="rId1"/>
  <headerFooter differentFirst="1">
    <oddHeader>&amp;C&amp;"Times New Roman,обычный"&amp;10&amp;P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22">
      <selection activeCell="A28" sqref="A28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3.5" customHeight="1">
      <c r="A1" s="34" t="s">
        <v>126</v>
      </c>
      <c r="B1" s="34"/>
    </row>
    <row r="2" spans="1:2" ht="21.75" customHeight="1">
      <c r="A2" s="35" t="s">
        <v>107</v>
      </c>
      <c r="B2" s="35"/>
    </row>
    <row r="3" spans="1:2" ht="18.75">
      <c r="A3" s="36" t="s">
        <v>1</v>
      </c>
      <c r="B3" s="36"/>
    </row>
    <row r="4" spans="1:2" ht="42" customHeight="1">
      <c r="A4" s="35" t="s">
        <v>151</v>
      </c>
      <c r="B4" s="35"/>
    </row>
    <row r="5" spans="1:2" ht="55.5" customHeight="1">
      <c r="A5" s="37" t="s">
        <v>47</v>
      </c>
      <c r="B5" s="37"/>
    </row>
    <row r="6" ht="9.75" customHeight="1">
      <c r="A6" s="2"/>
    </row>
    <row r="7" spans="1:2" ht="38.25" customHeight="1">
      <c r="A7" s="38" t="s">
        <v>3</v>
      </c>
      <c r="B7" s="38"/>
    </row>
    <row r="8" spans="1:2" ht="18.75">
      <c r="A8" s="3" t="s">
        <v>4</v>
      </c>
      <c r="B8" s="4">
        <f>'[1]Спорт'!$E$10</f>
        <v>1.0007098039215687</v>
      </c>
    </row>
    <row r="9" spans="1:2" ht="31.5">
      <c r="A9" s="3" t="s">
        <v>5</v>
      </c>
      <c r="B9" s="5">
        <f>'[1]Спорт'!$D$2*100</f>
        <v>99.9915894684867</v>
      </c>
    </row>
    <row r="10" spans="1:2" ht="63.75" customHeight="1">
      <c r="A10" s="3" t="s">
        <v>6</v>
      </c>
      <c r="B10" s="6">
        <f>'[1]Спорт'!$F$10</f>
        <v>9</v>
      </c>
    </row>
    <row r="11" spans="1:2" ht="48.75" customHeight="1">
      <c r="A11" s="38" t="s">
        <v>7</v>
      </c>
      <c r="B11" s="38"/>
    </row>
    <row r="12" spans="1:2" ht="38.25" customHeight="1">
      <c r="A12" s="3" t="s">
        <v>8</v>
      </c>
      <c r="B12" s="4">
        <f>'[1]Спорт'!$E$18</f>
        <v>1.0008517647058826</v>
      </c>
    </row>
    <row r="13" spans="1:2" ht="78.75" customHeight="1">
      <c r="A13" s="3" t="s">
        <v>9</v>
      </c>
      <c r="B13" s="6">
        <f>'[1]Спорт'!$F$18</f>
        <v>10</v>
      </c>
    </row>
    <row r="14" spans="1:2" ht="67.5" customHeight="1">
      <c r="A14" s="38" t="s">
        <v>10</v>
      </c>
      <c r="B14" s="38"/>
    </row>
    <row r="15" spans="1:2" ht="66" customHeight="1">
      <c r="A15" s="3" t="s">
        <v>63</v>
      </c>
      <c r="B15" s="4">
        <f>'[1]Спорт'!$E$21</f>
        <v>1.002129411764706</v>
      </c>
    </row>
    <row r="16" spans="1:2" ht="31.5">
      <c r="A16" s="3" t="s">
        <v>64</v>
      </c>
      <c r="B16" s="4">
        <f>'[1]Спорт'!$D$20*100</f>
        <v>99.98121774023751</v>
      </c>
    </row>
    <row r="17" spans="1:2" ht="67.5" customHeight="1">
      <c r="A17" s="7" t="s">
        <v>65</v>
      </c>
      <c r="B17" s="8">
        <f>'[1]Спорт'!$F$21</f>
        <v>9</v>
      </c>
    </row>
    <row r="18" spans="1:2" ht="94.5">
      <c r="A18" s="9" t="s">
        <v>66</v>
      </c>
      <c r="B18" s="5">
        <f>'[1]Спорт'!$E$24</f>
        <v>1</v>
      </c>
    </row>
    <row r="19" spans="1:2" ht="63">
      <c r="A19" s="3" t="s">
        <v>67</v>
      </c>
      <c r="B19" s="21">
        <f>'[1]Спорт'!$D$23*100</f>
        <v>100</v>
      </c>
    </row>
    <row r="20" spans="1:2" ht="82.5" customHeight="1">
      <c r="A20" s="7" t="s">
        <v>68</v>
      </c>
      <c r="B20" s="8">
        <f>'[1]Спорт'!$F$24</f>
        <v>9</v>
      </c>
    </row>
    <row r="21" spans="1:2" ht="126">
      <c r="A21" s="3" t="s">
        <v>13</v>
      </c>
      <c r="B21" s="10">
        <f>'[1]Спорт'!$F$26</f>
        <v>9</v>
      </c>
    </row>
    <row r="22" spans="1:2" ht="47.25">
      <c r="A22" s="3" t="s">
        <v>14</v>
      </c>
      <c r="B22" s="10">
        <f>B21+B13+B10</f>
        <v>28</v>
      </c>
    </row>
    <row r="23" spans="1:2" ht="15" customHeight="1">
      <c r="A23" s="11"/>
      <c r="B23" s="12"/>
    </row>
    <row r="24" spans="1:2" ht="18.75">
      <c r="A24" s="12"/>
      <c r="B24" s="12"/>
    </row>
    <row r="25" spans="1:2" ht="63" customHeight="1">
      <c r="A25" s="39" t="s">
        <v>227</v>
      </c>
      <c r="B25" s="39"/>
    </row>
  </sheetData>
  <sheetProtection/>
  <mergeCells count="9">
    <mergeCell ref="A14:B14"/>
    <mergeCell ref="A25:B25"/>
    <mergeCell ref="A1:B1"/>
    <mergeCell ref="A2:B2"/>
    <mergeCell ref="A3:B3"/>
    <mergeCell ref="A4:B4"/>
    <mergeCell ref="A5:B5"/>
    <mergeCell ref="A7:B7"/>
    <mergeCell ref="A11:B11"/>
  </mergeCells>
  <printOptions/>
  <pageMargins left="0.98425196850393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37">
      <selection activeCell="A46" sqref="A46"/>
    </sheetView>
  </sheetViews>
  <sheetFormatPr defaultColWidth="9.140625" defaultRowHeight="15"/>
  <cols>
    <col min="1" max="1" width="55.8515625" style="12" customWidth="1"/>
    <col min="2" max="2" width="31.57421875" style="12" customWidth="1"/>
    <col min="3" max="16384" width="9.140625" style="12" customWidth="1"/>
  </cols>
  <sheetData>
    <row r="1" spans="1:2" ht="40.5" customHeight="1">
      <c r="A1" s="45" t="s">
        <v>126</v>
      </c>
      <c r="B1" s="45"/>
    </row>
    <row r="2" spans="1:2" ht="21.75" customHeight="1">
      <c r="A2" s="46" t="s">
        <v>69</v>
      </c>
      <c r="B2" s="46"/>
    </row>
    <row r="3" spans="1:2" ht="18.75">
      <c r="A3" s="47" t="s">
        <v>1</v>
      </c>
      <c r="B3" s="47"/>
    </row>
    <row r="4" spans="1:2" ht="44.25" customHeight="1">
      <c r="A4" s="46" t="s">
        <v>152</v>
      </c>
      <c r="B4" s="46"/>
    </row>
    <row r="5" spans="1:2" ht="55.5" customHeight="1">
      <c r="A5" s="48" t="s">
        <v>2</v>
      </c>
      <c r="B5" s="48"/>
    </row>
    <row r="6" ht="18.75">
      <c r="A6" s="11"/>
    </row>
    <row r="7" spans="1:2" ht="38.25" customHeight="1">
      <c r="A7" s="49" t="s">
        <v>3</v>
      </c>
      <c r="B7" s="49"/>
    </row>
    <row r="8" spans="1:2" ht="18.75">
      <c r="A8" s="3" t="s">
        <v>4</v>
      </c>
      <c r="B8" s="4">
        <f>'[1]Молодежь'!$E$6</f>
        <v>1</v>
      </c>
    </row>
    <row r="9" spans="1:2" ht="31.5">
      <c r="A9" s="3" t="s">
        <v>5</v>
      </c>
      <c r="B9" s="4">
        <f>'[1]Молодежь'!$D$2*100</f>
        <v>97.80560126462345</v>
      </c>
    </row>
    <row r="10" spans="1:2" ht="63">
      <c r="A10" s="3" t="s">
        <v>6</v>
      </c>
      <c r="B10" s="10">
        <f>'[1]Молодежь'!$F$6</f>
        <v>9</v>
      </c>
    </row>
    <row r="11" spans="1:2" ht="54" customHeight="1">
      <c r="A11" s="49" t="s">
        <v>7</v>
      </c>
      <c r="B11" s="49"/>
    </row>
    <row r="12" spans="1:2" ht="31.5">
      <c r="A12" s="22" t="s">
        <v>8</v>
      </c>
      <c r="B12" s="23">
        <f>'[1]Молодежь'!$E$14</f>
        <v>0.9931460950973144</v>
      </c>
    </row>
    <row r="13" spans="1:2" ht="78.75">
      <c r="A13" s="22" t="s">
        <v>9</v>
      </c>
      <c r="B13" s="10">
        <f>'[1]Молодежь'!$F$14</f>
        <v>10</v>
      </c>
    </row>
    <row r="14" spans="1:2" ht="67.5" customHeight="1">
      <c r="A14" s="49" t="s">
        <v>10</v>
      </c>
      <c r="B14" s="49"/>
    </row>
    <row r="15" spans="1:2" ht="110.25">
      <c r="A15" s="9" t="s">
        <v>153</v>
      </c>
      <c r="B15" s="4">
        <f>'[1]Молодежь'!$E$17</f>
        <v>1.009090909090909</v>
      </c>
    </row>
    <row r="16" spans="1:2" ht="94.5">
      <c r="A16" s="3" t="s">
        <v>154</v>
      </c>
      <c r="B16" s="23">
        <f>'[1]Молодежь'!$D$16*100</f>
        <v>99.36497483744077</v>
      </c>
    </row>
    <row r="17" spans="1:2" ht="126">
      <c r="A17" s="7" t="s">
        <v>155</v>
      </c>
      <c r="B17" s="8">
        <f>'[1]Молодежь'!$F$17</f>
        <v>9</v>
      </c>
    </row>
    <row r="18" spans="1:2" s="27" customFormat="1" ht="62.25" customHeight="1">
      <c r="A18" s="9" t="s">
        <v>156</v>
      </c>
      <c r="B18" s="23">
        <f>'[1]Молодежь'!$E$20</f>
        <v>1</v>
      </c>
    </row>
    <row r="19" spans="1:2" s="27" customFormat="1" ht="62.25" customHeight="1">
      <c r="A19" s="3" t="s">
        <v>157</v>
      </c>
      <c r="B19" s="23">
        <f>'[1]Молодежь'!$D$19*100</f>
        <v>100</v>
      </c>
    </row>
    <row r="20" spans="1:2" s="27" customFormat="1" ht="110.25">
      <c r="A20" s="7" t="s">
        <v>168</v>
      </c>
      <c r="B20" s="8">
        <f>'[1]Молодежь'!$F$20</f>
        <v>9</v>
      </c>
    </row>
    <row r="21" spans="1:2" s="27" customFormat="1" ht="94.5">
      <c r="A21" s="9" t="s">
        <v>158</v>
      </c>
      <c r="B21" s="23">
        <f>'[1]Молодежь'!$E$23</f>
        <v>1</v>
      </c>
    </row>
    <row r="22" spans="1:2" s="27" customFormat="1" ht="78.75">
      <c r="A22" s="3" t="s">
        <v>159</v>
      </c>
      <c r="B22" s="23">
        <f>'[1]Молодежь'!$D$22*100</f>
        <v>100</v>
      </c>
    </row>
    <row r="23" spans="1:2" s="27" customFormat="1" ht="110.25">
      <c r="A23" s="7" t="s">
        <v>169</v>
      </c>
      <c r="B23" s="8">
        <f>'[1]Молодежь'!$F$23</f>
        <v>9</v>
      </c>
    </row>
    <row r="24" spans="1:2" s="27" customFormat="1" ht="63">
      <c r="A24" s="9" t="s">
        <v>160</v>
      </c>
      <c r="B24" s="23">
        <f>'[1]Молодежь'!$E$26</f>
        <v>0.971093044263776</v>
      </c>
    </row>
    <row r="25" spans="1:2" s="27" customFormat="1" ht="63">
      <c r="A25" s="3" t="s">
        <v>161</v>
      </c>
      <c r="B25" s="23">
        <f>'[1]Молодежь'!$D$25*100</f>
        <v>97.44487411873166</v>
      </c>
    </row>
    <row r="26" spans="1:2" s="27" customFormat="1" ht="78.75">
      <c r="A26" s="7" t="s">
        <v>170</v>
      </c>
      <c r="B26" s="8">
        <f>'[1]Молодежь'!$F$26</f>
        <v>9</v>
      </c>
    </row>
    <row r="27" spans="1:2" s="27" customFormat="1" ht="78.75">
      <c r="A27" s="9" t="s">
        <v>162</v>
      </c>
      <c r="B27" s="23">
        <f>'[1]Молодежь'!$E$29</f>
        <v>0.971093044263776</v>
      </c>
    </row>
    <row r="28" spans="1:2" s="27" customFormat="1" ht="63">
      <c r="A28" s="3" t="s">
        <v>163</v>
      </c>
      <c r="B28" s="23">
        <f>'[1]Молодежь'!$D$28*100</f>
        <v>100</v>
      </c>
    </row>
    <row r="29" spans="1:2" s="27" customFormat="1" ht="94.5">
      <c r="A29" s="7" t="s">
        <v>171</v>
      </c>
      <c r="B29" s="8">
        <f>'[1]Молодежь'!$F$29</f>
        <v>9</v>
      </c>
    </row>
    <row r="30" spans="1:2" s="27" customFormat="1" ht="63">
      <c r="A30" s="9" t="s">
        <v>164</v>
      </c>
      <c r="B30" s="23">
        <f>'[1]Молодежь'!$E$32</f>
        <v>0.971093044263776</v>
      </c>
    </row>
    <row r="31" spans="1:2" s="27" customFormat="1" ht="63">
      <c r="A31" s="3" t="s">
        <v>165</v>
      </c>
      <c r="B31" s="23">
        <f>'[1]Молодежь'!$D$31*100</f>
        <v>92.47200635088649</v>
      </c>
    </row>
    <row r="32" spans="1:2" s="27" customFormat="1" ht="78.75">
      <c r="A32" s="7" t="s">
        <v>172</v>
      </c>
      <c r="B32" s="8">
        <f>'[1]Молодежь'!$F$32</f>
        <v>9</v>
      </c>
    </row>
    <row r="33" spans="1:2" s="27" customFormat="1" ht="78.75">
      <c r="A33" s="9" t="s">
        <v>166</v>
      </c>
      <c r="B33" s="23">
        <f>'[1]Молодежь'!$E$35</f>
        <v>0.971093044263776</v>
      </c>
    </row>
    <row r="34" spans="1:2" s="27" customFormat="1" ht="78.75">
      <c r="A34" s="3" t="s">
        <v>167</v>
      </c>
      <c r="B34" s="23">
        <f>'[1]Молодежь'!$D$34*100</f>
        <v>100</v>
      </c>
    </row>
    <row r="35" spans="1:2" s="27" customFormat="1" ht="94.5">
      <c r="A35" s="7" t="s">
        <v>173</v>
      </c>
      <c r="B35" s="8">
        <f>'[1]Молодежь'!$F$35</f>
        <v>9</v>
      </c>
    </row>
    <row r="36" spans="1:2" ht="126">
      <c r="A36" s="22" t="s">
        <v>13</v>
      </c>
      <c r="B36" s="10">
        <f>'[1]Молодежь'!$F$35</f>
        <v>9</v>
      </c>
    </row>
    <row r="37" spans="1:2" ht="47.25">
      <c r="A37" s="3" t="s">
        <v>14</v>
      </c>
      <c r="B37" s="10">
        <f>B36+B13+B10</f>
        <v>28</v>
      </c>
    </row>
    <row r="38" ht="15" customHeight="1">
      <c r="A38" s="11"/>
    </row>
    <row r="40" spans="1:2" ht="56.25" customHeight="1">
      <c r="A40" s="41" t="s">
        <v>227</v>
      </c>
      <c r="B40" s="41"/>
    </row>
  </sheetData>
  <sheetProtection/>
  <mergeCells count="9">
    <mergeCell ref="A14:B14"/>
    <mergeCell ref="A40:B40"/>
    <mergeCell ref="A1:B1"/>
    <mergeCell ref="A2:B2"/>
    <mergeCell ref="A3:B3"/>
    <mergeCell ref="A4:B4"/>
    <mergeCell ref="A5:B5"/>
    <mergeCell ref="A7:B7"/>
    <mergeCell ref="A11:B11"/>
  </mergeCells>
  <printOptions horizontalCentered="1"/>
  <pageMargins left="0.984251968503937" right="0.3937007874015748" top="0.5905511811023623" bottom="0.3937007874015748" header="0.1968503937007874" footer="0.31496062992125984"/>
  <pageSetup fitToHeight="5" fitToWidth="1" horizontalDpi="600" verticalDpi="600" orientation="portrait" paperSize="9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Иванова</cp:lastModifiedBy>
  <cp:lastPrinted>2019-05-16T03:21:16Z</cp:lastPrinted>
  <dcterms:created xsi:type="dcterms:W3CDTF">2017-04-03T01:23:46Z</dcterms:created>
  <dcterms:modified xsi:type="dcterms:W3CDTF">2019-05-17T04:10:01Z</dcterms:modified>
  <cp:category/>
  <cp:version/>
  <cp:contentType/>
  <cp:contentStatus/>
</cp:coreProperties>
</file>